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4抜本改革等取組状況調査\14_公表ファイルまとめ\【送付用】\【済】\"/>
    </mc:Choice>
  </mc:AlternateContent>
  <bookViews>
    <workbookView xWindow="0" yWindow="0" windowWidth="23040" windowHeight="8880" tabRatio="661"/>
  </bookViews>
  <sheets>
    <sheet name="簡易水道事業" sheetId="30" r:id="rId1"/>
    <sheet name="下水道事業（特定環境保全公共下水道）" sheetId="26" r:id="rId2"/>
    <sheet name="下水道事業（漁業集落排水施設）" sheetId="27" r:id="rId3"/>
    <sheet name="と畜事業" sheetId="28" r:id="rId4"/>
  </sheets>
  <definedNames/>
  <calcPr calcId="162913"/>
</workbook>
</file>

<file path=xl/calcChain.xml><?xml version="1.0" encoding="utf-8"?>
<calcChain xmlns="http://schemas.openxmlformats.org/spreadsheetml/2006/main">
  <c r="D35" i="30" l="1"/>
  <c r="BB24" i="30"/>
  <c r="AT24" i="30"/>
  <c r="AM24" i="30"/>
  <c r="AF24" i="30"/>
  <c r="Y24" i="30"/>
  <c r="R24" i="30"/>
  <c r="K24" i="30"/>
  <c r="D24" i="30"/>
  <c r="AM57" i="28" l="1"/>
  <c r="U57" i="28"/>
  <c r="N57" i="28"/>
  <c r="AM50" i="28"/>
  <c r="U50" i="28"/>
  <c r="AM47" i="28"/>
  <c r="AM46" i="28"/>
  <c r="AM45" i="28"/>
  <c r="AM44" i="28"/>
  <c r="N44" i="28"/>
  <c r="AM43" i="28"/>
  <c r="AM42" i="28"/>
  <c r="BN39" i="28"/>
  <c r="BJ39" i="28"/>
  <c r="BF39" i="28"/>
  <c r="AU38" i="28"/>
  <c r="AM38" i="28"/>
  <c r="BF36" i="28"/>
  <c r="U36" i="28"/>
  <c r="N36" i="28"/>
  <c r="BB24" i="28"/>
  <c r="AT24" i="28"/>
  <c r="AM24" i="28"/>
  <c r="AF24" i="28"/>
  <c r="Y24" i="28"/>
  <c r="R24" i="28"/>
  <c r="K24" i="28"/>
  <c r="D24" i="28"/>
</calcChain>
</file>

<file path=xl/sharedStrings.xml><?xml version="1.0" encoding="utf-8"?>
<sst xmlns="http://schemas.openxmlformats.org/spreadsheetml/2006/main" count="116" uniqueCount="52">
  <si>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</si>
  <si>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</si>
  <si>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</si>
  <si>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</si>
  <si>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</si>
  <si>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</si>
  <si>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</si>
  <si>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</si>
  <si>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</si>
  <si>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</si>
  <si>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</si>
  <si>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</si>
  <si>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</si>
  <si>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</si>
  <si>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</si>
  <si>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</si>
  <si>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</si>
  <si>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</si>
  <si>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</si>
  <si>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</si>
  <si>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</si>
  <si>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</si>
  <si>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</si>
  <si>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</si>
  <si>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</si>
  <si>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</si>
  <si>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</si>
  <si>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</si>
  <si>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</si>
  <si>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</si>
  <si>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</si>
  <si>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</si>
  <si>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</si>
  <si>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</si>
  <si>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</si>
  <si>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</si>
  <si>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</si>
  <si>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新島村</t>
  </si>
  <si>
    <t>下水道事業</t>
  </si>
  <si>
    <t>ー</t>
  </si>
  <si>
    <t>●</t>
  </si>
  <si>
    <t>事業の規模が小さく、人員が少ない等の理由から抜本的な改革の検討に至らない為。</t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</si>
  <si>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</si>
  <si>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新島村</t>
    <rPh sb="0" eb="3">
      <t>ニイジマムラ</t>
    </rPh>
    <phoneticPr fontId="2"/>
  </si>
  <si>
    <t>と畜事業</t>
    <rPh sb="1" eb="2">
      <t>チク</t>
    </rPh>
    <rPh sb="2" eb="4">
      <t>ジギョウ</t>
    </rPh>
    <phoneticPr fontId="2"/>
  </si>
  <si>
    <t>特定環境保全公共下水道</t>
    <phoneticPr fontId="2"/>
  </si>
  <si>
    <t>漁業集落排水施設</t>
    <phoneticPr fontId="2"/>
  </si>
  <si>
    <t>新島村</t>
    <phoneticPr fontId="2"/>
  </si>
  <si>
    <t>新島村</t>
    <phoneticPr fontId="2"/>
  </si>
  <si>
    <t>ー</t>
    <phoneticPr fontId="2"/>
  </si>
  <si>
    <t>ー</t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</si>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</sst>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3" Type="http://schemas.openxmlformats.org/officeDocument/2006/relationships/worksheet" Target="worksheets/sheet3.xml"/>

<Relationship Id="rId12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
<Relationship Id="rId11" Type="http://schemas.openxmlformats.org/officeDocument/2006/relationships/sharedStrings" Target="sharedStrings.xml"/>

<Relationship Id="rId10" Type="http://schemas.openxmlformats.org/officeDocument/2006/relationships/styles" Target="styles.xml"/>
<Relationship Id="rId4" Type="http://schemas.openxmlformats.org/officeDocument/2006/relationships/worksheet" Target="worksheets/sheet4.xml"/>
<Relationship Id="rId9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399010" y="5544986"/>
          <a:ext cx="78257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5544986"/>
          <a:ext cx="782574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5304" y="99950"/>
          <a:ext cx="1186815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1390" y="70469291"/>
          <a:ext cx="76581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5304" y="99950"/>
          <a:ext cx="1186815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391390" y="70621691"/>
          <a:ext cx="76581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5304" y="99950"/>
          <a:ext cx="1186815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1390" y="70469291"/>
          <a:ext cx="76581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2744" y="5544324"/>
          <a:ext cx="448817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073100" y="1181713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48363" y="8035109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213104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48817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73100" y="1181713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48363" y="8035109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>
      <selection activeCell="U14" sqref="U14"/>
    </sheetView>
  </sheetViews>
  <sheetFormatPr defaultColWidth="2.88671875" defaultRowHeight="12.6" customHeight="1"/>
  <cols>
    <col min="1" max="25" width="2.5546875" customWidth="1"/>
    <col min="26" max="26" width="2.109375" customWidth="1"/>
    <col min="27" max="27" width="2.5546875" hidden="1" customWidth="1"/>
    <col min="28" max="28" width="4.5546875" customWidth="1"/>
    <col min="29" max="34" width="2.5546875" customWidth="1"/>
    <col min="35" max="35" width="0.109375" customWidth="1"/>
    <col min="36" max="37" width="4.5546875" customWidth="1"/>
    <col min="38" max="71" width="2.554687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36" t="s">
        <v>
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
25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
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
26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1:71" ht="15.6" customHeight="1">
      <c r="A9" s="2"/>
      <c r="B9" s="2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1:71" ht="15.6" customHeight="1">
      <c r="A10" s="2"/>
      <c r="B10" s="2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</row>
    <row r="11" spans="1:71" ht="15.6" customHeight="1">
      <c r="A11" s="2"/>
      <c r="B11" s="2"/>
      <c r="C11" s="150" t="s">
        <v>
48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
51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
50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
50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</row>
    <row r="12" spans="1:71" ht="15.6" customHeight="1">
      <c r="A12" s="2"/>
      <c r="B12" s="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</row>
    <row r="13" spans="1:71" ht="15.6" customHeight="1">
      <c r="A13" s="2"/>
      <c r="B13" s="2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2" t="s">
        <v>
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8" t="s">
        <v>
2</v>
      </c>
      <c r="E20" s="119"/>
      <c r="F20" s="119"/>
      <c r="G20" s="119"/>
      <c r="H20" s="119"/>
      <c r="I20" s="119"/>
      <c r="J20" s="120"/>
      <c r="K20" s="118" t="s">
        <v>
3</v>
      </c>
      <c r="L20" s="119"/>
      <c r="M20" s="119"/>
      <c r="N20" s="119"/>
      <c r="O20" s="119"/>
      <c r="P20" s="119"/>
      <c r="Q20" s="120"/>
      <c r="R20" s="118" t="s">
        <v>
18</v>
      </c>
      <c r="S20" s="119"/>
      <c r="T20" s="119"/>
      <c r="U20" s="119"/>
      <c r="V20" s="119"/>
      <c r="W20" s="119"/>
      <c r="X20" s="120"/>
      <c r="Y20" s="127" t="s">
        <v>
19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4"/>
      <c r="BJ20" s="97"/>
      <c r="BK20" s="98"/>
      <c r="BL20" s="64"/>
      <c r="BS20" s="35"/>
    </row>
    <row r="21" spans="1:144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5"/>
      <c r="BC21" s="106"/>
      <c r="BD21" s="106"/>
      <c r="BE21" s="106"/>
      <c r="BF21" s="106"/>
      <c r="BG21" s="106"/>
      <c r="BH21" s="106"/>
      <c r="BI21" s="106"/>
      <c r="BJ21" s="99"/>
      <c r="BK21" s="100"/>
      <c r="BL21" s="64"/>
      <c r="BS21" s="35"/>
    </row>
    <row r="22" spans="1:144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6"/>
      <c r="BB22" s="105"/>
      <c r="BC22" s="106"/>
      <c r="BD22" s="106"/>
      <c r="BE22" s="106"/>
      <c r="BF22" s="106"/>
      <c r="BG22" s="106"/>
      <c r="BH22" s="106"/>
      <c r="BI22" s="106"/>
      <c r="BJ22" s="99"/>
      <c r="BK22" s="100"/>
      <c r="BL22" s="64"/>
      <c r="BS22" s="35"/>
    </row>
    <row r="23" spans="1:144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09" t="s">
        <v>
4</v>
      </c>
      <c r="Z23" s="110"/>
      <c r="AA23" s="110"/>
      <c r="AB23" s="110"/>
      <c r="AC23" s="110"/>
      <c r="AD23" s="110"/>
      <c r="AE23" s="111"/>
      <c r="AF23" s="109" t="s">
        <v>
5</v>
      </c>
      <c r="AG23" s="110"/>
      <c r="AH23" s="110"/>
      <c r="AI23" s="110"/>
      <c r="AJ23" s="110"/>
      <c r="AK23" s="110"/>
      <c r="AL23" s="111"/>
      <c r="AM23" s="109" t="s">
        <v>
20</v>
      </c>
      <c r="AN23" s="110"/>
      <c r="AO23" s="110"/>
      <c r="AP23" s="110"/>
      <c r="AQ23" s="110"/>
      <c r="AR23" s="110"/>
      <c r="AS23" s="111"/>
      <c r="AT23" s="109" t="s">
        <v>
21</v>
      </c>
      <c r="AU23" s="110"/>
      <c r="AV23" s="110"/>
      <c r="AW23" s="110"/>
      <c r="AX23" s="110"/>
      <c r="AY23" s="110"/>
      <c r="AZ23" s="111"/>
      <c r="BA23" s="36"/>
      <c r="BB23" s="107"/>
      <c r="BC23" s="108"/>
      <c r="BD23" s="108"/>
      <c r="BE23" s="108"/>
      <c r="BF23" s="108"/>
      <c r="BG23" s="108"/>
      <c r="BH23" s="108"/>
      <c r="BI23" s="108"/>
      <c r="BJ23" s="101"/>
      <c r="BK23" s="102"/>
      <c r="BL23" s="64"/>
      <c r="BS23" s="35"/>
    </row>
    <row r="24" spans="1:144" ht="15.6" customHeight="1">
      <c r="A24" s="2"/>
      <c r="B24" s="2"/>
      <c r="C24" s="19"/>
      <c r="D24" s="89" t="str">
        <f>
IF([4]回答表!R49="●","●","")</f>
        <v/>
      </c>
      <c r="E24" s="90"/>
      <c r="F24" s="90"/>
      <c r="G24" s="90"/>
      <c r="H24" s="90"/>
      <c r="I24" s="90"/>
      <c r="J24" s="91"/>
      <c r="K24" s="89" t="str">
        <f>
IF([4]回答表!R50="●","●","")</f>
        <v/>
      </c>
      <c r="L24" s="90"/>
      <c r="M24" s="90"/>
      <c r="N24" s="90"/>
      <c r="O24" s="90"/>
      <c r="P24" s="90"/>
      <c r="Q24" s="91"/>
      <c r="R24" s="89" t="str">
        <f>
IF([4]回答表!R51="●","●","")</f>
        <v/>
      </c>
      <c r="S24" s="90"/>
      <c r="T24" s="90"/>
      <c r="U24" s="90"/>
      <c r="V24" s="90"/>
      <c r="W24" s="90"/>
      <c r="X24" s="91"/>
      <c r="Y24" s="89" t="str">
        <f>
IF([4]回答表!R52="●","●","")</f>
        <v/>
      </c>
      <c r="Z24" s="90"/>
      <c r="AA24" s="90"/>
      <c r="AB24" s="90"/>
      <c r="AC24" s="90"/>
      <c r="AD24" s="90"/>
      <c r="AE24" s="91"/>
      <c r="AF24" s="89" t="str">
        <f>
IF([4]回答表!R53="●","●","")</f>
        <v/>
      </c>
      <c r="AG24" s="90"/>
      <c r="AH24" s="90"/>
      <c r="AI24" s="90"/>
      <c r="AJ24" s="90"/>
      <c r="AK24" s="90"/>
      <c r="AL24" s="91"/>
      <c r="AM24" s="89" t="str">
        <f>
IF([4]回答表!R54="●","●","")</f>
        <v/>
      </c>
      <c r="AN24" s="90"/>
      <c r="AO24" s="90"/>
      <c r="AP24" s="90"/>
      <c r="AQ24" s="90"/>
      <c r="AR24" s="90"/>
      <c r="AS24" s="91"/>
      <c r="AT24" s="89" t="str">
        <f>
IF([4]回答表!R55="●","●","")</f>
        <v/>
      </c>
      <c r="AU24" s="90"/>
      <c r="AV24" s="90"/>
      <c r="AW24" s="90"/>
      <c r="AX24" s="90"/>
      <c r="AY24" s="90"/>
      <c r="AZ24" s="91"/>
      <c r="BA24" s="36"/>
      <c r="BB24" s="95" t="str">
        <f>
IF([4]回答表!R56="●","●","")</f>
        <v>
●</v>
      </c>
      <c r="BC24" s="96"/>
      <c r="BD24" s="96"/>
      <c r="BE24" s="96"/>
      <c r="BF24" s="96"/>
      <c r="BG24" s="96"/>
      <c r="BH24" s="96"/>
      <c r="BI24" s="96"/>
      <c r="BJ24" s="97"/>
      <c r="BK24" s="98"/>
      <c r="BL24" s="64"/>
      <c r="BS24" s="35"/>
    </row>
    <row r="25" spans="1:14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7"/>
      <c r="BB25" s="89"/>
      <c r="BC25" s="90"/>
      <c r="BD25" s="90"/>
      <c r="BE25" s="90"/>
      <c r="BF25" s="90"/>
      <c r="BG25" s="90"/>
      <c r="BH25" s="90"/>
      <c r="BI25" s="90"/>
      <c r="BJ25" s="99"/>
      <c r="BK25" s="100"/>
      <c r="BL25" s="64"/>
      <c r="BS25" s="35"/>
    </row>
    <row r="26" spans="1:14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7"/>
      <c r="BB26" s="92"/>
      <c r="BC26" s="93"/>
      <c r="BD26" s="93"/>
      <c r="BE26" s="93"/>
      <c r="BF26" s="93"/>
      <c r="BG26" s="93"/>
      <c r="BH26" s="93"/>
      <c r="BI26" s="93"/>
      <c r="BJ26" s="101"/>
      <c r="BK26" s="102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15.6" customHeight="1">
      <c r="C31" s="79" t="s">
        <v>
28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" customHeight="1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21.9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70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5.6" customHeight="1">
      <c r="C35" s="71"/>
      <c r="D35" s="80" t="str">
        <f>
IF([4]回答表!R56="●",[4]回答表!B634,"")</f>
        <v>
　離島の為、民間の委託先や譲渡相手が不在である。
　現状の運営体制を維持していく他ない。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2"/>
      <c r="BR35" s="72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18.899999999999999" customHeight="1">
      <c r="C36" s="71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5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" customHeight="1">
      <c r="C37" s="7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" customHeight="1">
      <c r="C38" s="71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5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" customHeight="1">
      <c r="C39" s="71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5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" customHeight="1">
      <c r="C40" s="71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" customHeight="1">
      <c r="C41" s="71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" customHeight="1">
      <c r="C42" s="71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" customHeight="1">
      <c r="C43" s="71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" customHeight="1">
      <c r="C44" s="71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" customHeight="1">
      <c r="C45" s="71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" customHeight="1">
      <c r="C46" s="7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" customHeight="1">
      <c r="C47" s="71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" customHeight="1">
      <c r="C48" s="71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" customHeight="1">
      <c r="C49" s="71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" customHeight="1">
      <c r="C50" s="71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" customHeight="1">
      <c r="C51" s="71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" customHeight="1">
      <c r="C52" s="71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" customHeight="1">
      <c r="B53" s="5"/>
      <c r="C53" s="71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50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23.4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  <row r="74" spans="74:144" ht="12.6" customHeight="1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5" zoomScaleNormal="55" zoomScaleSheetLayoutView="55" workbookViewId="0">
      <selection activeCell="BG11" sqref="BG11:BQ13"/>
    </sheetView>
  </sheetViews>
  <sheetFormatPr defaultColWidth="2.88671875" defaultRowHeight="12.6" customHeight="1"/>
  <cols>
    <col min="1" max="25" width="2.5546875" customWidth="1"/>
    <col min="26" max="26" width="2.109375" customWidth="1"/>
    <col min="27" max="27" width="2.5546875" hidden="1" customWidth="1"/>
    <col min="28" max="28" width="4.5546875" customWidth="1"/>
    <col min="29" max="34" width="2.5546875" customWidth="1"/>
    <col min="35" max="35" width="0.109375" customWidth="1"/>
    <col min="36" max="37" width="4.5546875" customWidth="1"/>
    <col min="38" max="71" width="2.554687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6" t="s">
        <v>
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
25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
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
26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1" s="2" customFormat="1" ht="15.6" customHeight="1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1" s="2" customFormat="1" ht="15.6" customHeight="1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1" s="2" customFormat="1" ht="15.6" customHeight="1">
      <c r="C11" s="150" t="s">
        <v>
47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
38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
45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
49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  <c r="BS11"/>
    </row>
    <row r="12" spans="3:71" s="2" customFormat="1" ht="15.6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  <c r="BS12"/>
    </row>
    <row r="13" spans="3:71" s="2" customFormat="1" ht="15.6" customHeight="1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2" t="s">
        <v>
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8" t="s">
        <v>
2</v>
      </c>
      <c r="E20" s="119"/>
      <c r="F20" s="119"/>
      <c r="G20" s="119"/>
      <c r="H20" s="119"/>
      <c r="I20" s="119"/>
      <c r="J20" s="120"/>
      <c r="K20" s="118" t="s">
        <v>
3</v>
      </c>
      <c r="L20" s="119"/>
      <c r="M20" s="119"/>
      <c r="N20" s="119"/>
      <c r="O20" s="119"/>
      <c r="P20" s="119"/>
      <c r="Q20" s="120"/>
      <c r="R20" s="118" t="s">
        <v>
18</v>
      </c>
      <c r="S20" s="119"/>
      <c r="T20" s="119"/>
      <c r="U20" s="119"/>
      <c r="V20" s="119"/>
      <c r="W20" s="119"/>
      <c r="X20" s="120"/>
      <c r="Y20" s="127" t="s">
        <v>
19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4"/>
      <c r="BJ20" s="97"/>
      <c r="BK20" s="98"/>
      <c r="BL20" s="64"/>
      <c r="BS20" s="35"/>
    </row>
    <row r="21" spans="1:144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5"/>
      <c r="BC21" s="106"/>
      <c r="BD21" s="106"/>
      <c r="BE21" s="106"/>
      <c r="BF21" s="106"/>
      <c r="BG21" s="106"/>
      <c r="BH21" s="106"/>
      <c r="BI21" s="106"/>
      <c r="BJ21" s="99"/>
      <c r="BK21" s="100"/>
      <c r="BL21" s="64"/>
      <c r="BS21" s="35"/>
    </row>
    <row r="22" spans="1:144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6"/>
      <c r="BB22" s="105"/>
      <c r="BC22" s="106"/>
      <c r="BD22" s="106"/>
      <c r="BE22" s="106"/>
      <c r="BF22" s="106"/>
      <c r="BG22" s="106"/>
      <c r="BH22" s="106"/>
      <c r="BI22" s="106"/>
      <c r="BJ22" s="99"/>
      <c r="BK22" s="100"/>
      <c r="BL22" s="64"/>
      <c r="BS22" s="35"/>
    </row>
    <row r="23" spans="1:144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09" t="s">
        <v>
4</v>
      </c>
      <c r="Z23" s="110"/>
      <c r="AA23" s="110"/>
      <c r="AB23" s="110"/>
      <c r="AC23" s="110"/>
      <c r="AD23" s="110"/>
      <c r="AE23" s="111"/>
      <c r="AF23" s="109" t="s">
        <v>
5</v>
      </c>
      <c r="AG23" s="110"/>
      <c r="AH23" s="110"/>
      <c r="AI23" s="110"/>
      <c r="AJ23" s="110"/>
      <c r="AK23" s="110"/>
      <c r="AL23" s="111"/>
      <c r="AM23" s="109" t="s">
        <v>
20</v>
      </c>
      <c r="AN23" s="110"/>
      <c r="AO23" s="110"/>
      <c r="AP23" s="110"/>
      <c r="AQ23" s="110"/>
      <c r="AR23" s="110"/>
      <c r="AS23" s="111"/>
      <c r="AT23" s="109" t="s">
        <v>
21</v>
      </c>
      <c r="AU23" s="110"/>
      <c r="AV23" s="110"/>
      <c r="AW23" s="110"/>
      <c r="AX23" s="110"/>
      <c r="AY23" s="110"/>
      <c r="AZ23" s="111"/>
      <c r="BA23" s="36"/>
      <c r="BB23" s="107"/>
      <c r="BC23" s="108"/>
      <c r="BD23" s="108"/>
      <c r="BE23" s="108"/>
      <c r="BF23" s="108"/>
      <c r="BG23" s="108"/>
      <c r="BH23" s="108"/>
      <c r="BI23" s="108"/>
      <c r="BJ23" s="101"/>
      <c r="BK23" s="102"/>
      <c r="BL23" s="64"/>
      <c r="BS23" s="35"/>
    </row>
    <row r="24" spans="1:144" ht="15.6" customHeight="1">
      <c r="A24" s="2"/>
      <c r="B24" s="2"/>
      <c r="C24" s="19"/>
      <c r="D24" s="89" t="s">
        <v>
16</v>
      </c>
      <c r="E24" s="90"/>
      <c r="F24" s="90"/>
      <c r="G24" s="90"/>
      <c r="H24" s="90"/>
      <c r="I24" s="90"/>
      <c r="J24" s="91"/>
      <c r="K24" s="89"/>
      <c r="L24" s="90"/>
      <c r="M24" s="90"/>
      <c r="N24" s="90"/>
      <c r="O24" s="90"/>
      <c r="P24" s="90"/>
      <c r="Q24" s="91"/>
      <c r="R24" s="89" t="s">
        <v>
16</v>
      </c>
      <c r="S24" s="90"/>
      <c r="T24" s="90"/>
      <c r="U24" s="90"/>
      <c r="V24" s="90"/>
      <c r="W24" s="90"/>
      <c r="X24" s="91"/>
      <c r="Y24" s="89" t="s">
        <v>
16</v>
      </c>
      <c r="Z24" s="90"/>
      <c r="AA24" s="90"/>
      <c r="AB24" s="90"/>
      <c r="AC24" s="90"/>
      <c r="AD24" s="90"/>
      <c r="AE24" s="91"/>
      <c r="AF24" s="89" t="s">
        <v>
16</v>
      </c>
      <c r="AG24" s="90"/>
      <c r="AH24" s="90"/>
      <c r="AI24" s="90"/>
      <c r="AJ24" s="90"/>
      <c r="AK24" s="90"/>
      <c r="AL24" s="91"/>
      <c r="AM24" s="89" t="s">
        <v>
16</v>
      </c>
      <c r="AN24" s="90"/>
      <c r="AO24" s="90"/>
      <c r="AP24" s="90"/>
      <c r="AQ24" s="90"/>
      <c r="AR24" s="90"/>
      <c r="AS24" s="91"/>
      <c r="AT24" s="89" t="s">
        <v>
16</v>
      </c>
      <c r="AU24" s="90"/>
      <c r="AV24" s="90"/>
      <c r="AW24" s="90"/>
      <c r="AX24" s="90"/>
      <c r="AY24" s="90"/>
      <c r="AZ24" s="91"/>
      <c r="BA24" s="36"/>
      <c r="BB24" s="95" t="s">
        <v>
40</v>
      </c>
      <c r="BC24" s="96"/>
      <c r="BD24" s="96"/>
      <c r="BE24" s="96"/>
      <c r="BF24" s="96"/>
      <c r="BG24" s="96"/>
      <c r="BH24" s="96"/>
      <c r="BI24" s="96"/>
      <c r="BJ24" s="97"/>
      <c r="BK24" s="98"/>
      <c r="BL24" s="64"/>
      <c r="BS24" s="35"/>
    </row>
    <row r="25" spans="1:14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7"/>
      <c r="BB25" s="89"/>
      <c r="BC25" s="90"/>
      <c r="BD25" s="90"/>
      <c r="BE25" s="90"/>
      <c r="BF25" s="90"/>
      <c r="BG25" s="90"/>
      <c r="BH25" s="90"/>
      <c r="BI25" s="90"/>
      <c r="BJ25" s="99"/>
      <c r="BK25" s="100"/>
      <c r="BL25" s="64"/>
      <c r="BS25" s="35"/>
    </row>
    <row r="26" spans="1:14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7"/>
      <c r="BB26" s="92"/>
      <c r="BC26" s="93"/>
      <c r="BD26" s="93"/>
      <c r="BE26" s="93"/>
      <c r="BF26" s="93"/>
      <c r="BG26" s="93"/>
      <c r="BH26" s="93"/>
      <c r="BI26" s="93"/>
      <c r="BJ26" s="101"/>
      <c r="BK26" s="102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" customHeight="1">
      <c r="C32" s="79" t="s">
        <v>
28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21.9" customHeight="1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5.6" customHeight="1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18.899999999999999" customHeight="1">
      <c r="C36" s="71"/>
      <c r="D36" s="80" t="s">
        <v>
41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2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" customHeight="1">
      <c r="C37" s="7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" customHeight="1">
      <c r="C38" s="71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5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" customHeight="1">
      <c r="C39" s="71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5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" customHeight="1">
      <c r="C40" s="71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" customHeight="1">
      <c r="C41" s="71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" customHeight="1">
      <c r="C42" s="71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" customHeight="1">
      <c r="C43" s="71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" customHeight="1">
      <c r="C44" s="71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" customHeight="1">
      <c r="C45" s="71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" customHeight="1">
      <c r="C46" s="7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" customHeight="1">
      <c r="C47" s="71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" customHeight="1">
      <c r="C48" s="71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" customHeight="1">
      <c r="C49" s="71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" customHeight="1">
      <c r="C50" s="71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" customHeight="1">
      <c r="C51" s="71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" customHeight="1">
      <c r="C52" s="71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" customHeight="1">
      <c r="C53" s="71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72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23.4" customHeight="1">
      <c r="B54" s="5"/>
      <c r="C54" s="71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50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  <row r="74" spans="74:144" ht="12.6" customHeight="1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60" zoomScaleNormal="55" workbookViewId="0">
      <selection activeCell="AO11" sqref="AO11:BF13"/>
    </sheetView>
  </sheetViews>
  <sheetFormatPr defaultColWidth="2.88671875" defaultRowHeight="12.6" customHeight="1"/>
  <cols>
    <col min="1" max="25" width="2.5546875" customWidth="1"/>
    <col min="26" max="26" width="2.109375" customWidth="1"/>
    <col min="27" max="27" width="2.5546875" hidden="1" customWidth="1"/>
    <col min="28" max="28" width="4.5546875" customWidth="1"/>
    <col min="29" max="34" width="2.5546875" customWidth="1"/>
    <col min="35" max="35" width="0.109375" customWidth="1"/>
    <col min="36" max="37" width="4.5546875" customWidth="1"/>
    <col min="38" max="71" width="2.554687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6" t="s">
        <v>
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
25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
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
26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1" s="2" customFormat="1" ht="15.6" customHeight="1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1" s="2" customFormat="1" ht="15.6" customHeight="1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1" s="2" customFormat="1" ht="15.6" customHeight="1">
      <c r="C11" s="150" t="s">
        <v>
37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
38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
46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
39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  <c r="BS11"/>
    </row>
    <row r="12" spans="3:71" s="2" customFormat="1" ht="15.6" customHeight="1"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  <c r="BS12"/>
    </row>
    <row r="13" spans="3:71" s="2" customFormat="1" ht="15.6" customHeight="1"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2" t="s">
        <v>
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8" t="s">
        <v>
2</v>
      </c>
      <c r="E20" s="119"/>
      <c r="F20" s="119"/>
      <c r="G20" s="119"/>
      <c r="H20" s="119"/>
      <c r="I20" s="119"/>
      <c r="J20" s="120"/>
      <c r="K20" s="118" t="s">
        <v>
3</v>
      </c>
      <c r="L20" s="119"/>
      <c r="M20" s="119"/>
      <c r="N20" s="119"/>
      <c r="O20" s="119"/>
      <c r="P20" s="119"/>
      <c r="Q20" s="120"/>
      <c r="R20" s="118" t="s">
        <v>
18</v>
      </c>
      <c r="S20" s="119"/>
      <c r="T20" s="119"/>
      <c r="U20" s="119"/>
      <c r="V20" s="119"/>
      <c r="W20" s="119"/>
      <c r="X20" s="120"/>
      <c r="Y20" s="127" t="s">
        <v>
19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4"/>
      <c r="BJ20" s="97"/>
      <c r="BK20" s="98"/>
      <c r="BL20" s="64"/>
      <c r="BS20" s="35"/>
    </row>
    <row r="21" spans="1:144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5"/>
      <c r="BC21" s="106"/>
      <c r="BD21" s="106"/>
      <c r="BE21" s="106"/>
      <c r="BF21" s="106"/>
      <c r="BG21" s="106"/>
      <c r="BH21" s="106"/>
      <c r="BI21" s="106"/>
      <c r="BJ21" s="99"/>
      <c r="BK21" s="100"/>
      <c r="BL21" s="64"/>
      <c r="BS21" s="35"/>
    </row>
    <row r="22" spans="1:144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6"/>
      <c r="BB22" s="105"/>
      <c r="BC22" s="106"/>
      <c r="BD22" s="106"/>
      <c r="BE22" s="106"/>
      <c r="BF22" s="106"/>
      <c r="BG22" s="106"/>
      <c r="BH22" s="106"/>
      <c r="BI22" s="106"/>
      <c r="BJ22" s="99"/>
      <c r="BK22" s="100"/>
      <c r="BL22" s="64"/>
      <c r="BS22" s="35"/>
    </row>
    <row r="23" spans="1:144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09" t="s">
        <v>
4</v>
      </c>
      <c r="Z23" s="110"/>
      <c r="AA23" s="110"/>
      <c r="AB23" s="110"/>
      <c r="AC23" s="110"/>
      <c r="AD23" s="110"/>
      <c r="AE23" s="111"/>
      <c r="AF23" s="109" t="s">
        <v>
5</v>
      </c>
      <c r="AG23" s="110"/>
      <c r="AH23" s="110"/>
      <c r="AI23" s="110"/>
      <c r="AJ23" s="110"/>
      <c r="AK23" s="110"/>
      <c r="AL23" s="111"/>
      <c r="AM23" s="109" t="s">
        <v>
20</v>
      </c>
      <c r="AN23" s="110"/>
      <c r="AO23" s="110"/>
      <c r="AP23" s="110"/>
      <c r="AQ23" s="110"/>
      <c r="AR23" s="110"/>
      <c r="AS23" s="111"/>
      <c r="AT23" s="109" t="s">
        <v>
21</v>
      </c>
      <c r="AU23" s="110"/>
      <c r="AV23" s="110"/>
      <c r="AW23" s="110"/>
      <c r="AX23" s="110"/>
      <c r="AY23" s="110"/>
      <c r="AZ23" s="111"/>
      <c r="BA23" s="36"/>
      <c r="BB23" s="107"/>
      <c r="BC23" s="108"/>
      <c r="BD23" s="108"/>
      <c r="BE23" s="108"/>
      <c r="BF23" s="108"/>
      <c r="BG23" s="108"/>
      <c r="BH23" s="108"/>
      <c r="BI23" s="108"/>
      <c r="BJ23" s="101"/>
      <c r="BK23" s="102"/>
      <c r="BL23" s="64"/>
      <c r="BS23" s="35"/>
    </row>
    <row r="24" spans="1:144" ht="15.6" customHeight="1">
      <c r="A24" s="2"/>
      <c r="B24" s="2"/>
      <c r="C24" s="19"/>
      <c r="D24" s="89" t="s">
        <v>
16</v>
      </c>
      <c r="E24" s="90"/>
      <c r="F24" s="90"/>
      <c r="G24" s="90"/>
      <c r="H24" s="90"/>
      <c r="I24" s="90"/>
      <c r="J24" s="91"/>
      <c r="K24" s="89" t="s">
        <v>
16</v>
      </c>
      <c r="L24" s="90"/>
      <c r="M24" s="90"/>
      <c r="N24" s="90"/>
      <c r="O24" s="90"/>
      <c r="P24" s="90"/>
      <c r="Q24" s="91"/>
      <c r="R24" s="89" t="s">
        <v>
16</v>
      </c>
      <c r="S24" s="90"/>
      <c r="T24" s="90"/>
      <c r="U24" s="90"/>
      <c r="V24" s="90"/>
      <c r="W24" s="90"/>
      <c r="X24" s="91"/>
      <c r="Y24" s="89" t="s">
        <v>
16</v>
      </c>
      <c r="Z24" s="90"/>
      <c r="AA24" s="90"/>
      <c r="AB24" s="90"/>
      <c r="AC24" s="90"/>
      <c r="AD24" s="90"/>
      <c r="AE24" s="91"/>
      <c r="AF24" s="89" t="s">
        <v>
16</v>
      </c>
      <c r="AG24" s="90"/>
      <c r="AH24" s="90"/>
      <c r="AI24" s="90"/>
      <c r="AJ24" s="90"/>
      <c r="AK24" s="90"/>
      <c r="AL24" s="91"/>
      <c r="AM24" s="89" t="s">
        <v>
16</v>
      </c>
      <c r="AN24" s="90"/>
      <c r="AO24" s="90"/>
      <c r="AP24" s="90"/>
      <c r="AQ24" s="90"/>
      <c r="AR24" s="90"/>
      <c r="AS24" s="91"/>
      <c r="AT24" s="89" t="s">
        <v>
16</v>
      </c>
      <c r="AU24" s="90"/>
      <c r="AV24" s="90"/>
      <c r="AW24" s="90"/>
      <c r="AX24" s="90"/>
      <c r="AY24" s="90"/>
      <c r="AZ24" s="91"/>
      <c r="BA24" s="36"/>
      <c r="BB24" s="95" t="s">
        <v>
40</v>
      </c>
      <c r="BC24" s="96"/>
      <c r="BD24" s="96"/>
      <c r="BE24" s="96"/>
      <c r="BF24" s="96"/>
      <c r="BG24" s="96"/>
      <c r="BH24" s="96"/>
      <c r="BI24" s="96"/>
      <c r="BJ24" s="97"/>
      <c r="BK24" s="98"/>
      <c r="BL24" s="64"/>
      <c r="BS24" s="35"/>
    </row>
    <row r="25" spans="1:14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7"/>
      <c r="BB25" s="89"/>
      <c r="BC25" s="90"/>
      <c r="BD25" s="90"/>
      <c r="BE25" s="90"/>
      <c r="BF25" s="90"/>
      <c r="BG25" s="90"/>
      <c r="BH25" s="90"/>
      <c r="BI25" s="90"/>
      <c r="BJ25" s="99"/>
      <c r="BK25" s="100"/>
      <c r="BL25" s="64"/>
      <c r="BS25" s="35"/>
    </row>
    <row r="26" spans="1:14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7"/>
      <c r="BB26" s="92"/>
      <c r="BC26" s="93"/>
      <c r="BD26" s="93"/>
      <c r="BE26" s="93"/>
      <c r="BF26" s="93"/>
      <c r="BG26" s="93"/>
      <c r="BH26" s="93"/>
      <c r="BI26" s="93"/>
      <c r="BJ26" s="101"/>
      <c r="BK26" s="102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" customHeight="1">
      <c r="C32" s="79" t="s">
        <v>
28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3:144" ht="21.9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3:144" ht="21.9" customHeight="1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3:144" ht="15.6" customHeight="1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70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3:144" ht="18.899999999999999" customHeight="1">
      <c r="C36" s="71"/>
      <c r="D36" s="80" t="s">
        <v>
41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2"/>
      <c r="BR36" s="72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3:144" ht="23.4" customHeight="1">
      <c r="C37" s="71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  <c r="BR37" s="72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3:144" ht="23.4" customHeight="1">
      <c r="C38" s="71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5"/>
      <c r="BR38" s="72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3:144" ht="23.4" customHeight="1">
      <c r="C39" s="71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5"/>
      <c r="BR39" s="72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3:144" ht="23.4" customHeight="1">
      <c r="C40" s="71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72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3:144" ht="23.4" customHeight="1">
      <c r="C41" s="71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5"/>
      <c r="BR41" s="72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3:144" ht="23.4" customHeight="1">
      <c r="C42" s="71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5"/>
      <c r="BR42" s="72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3:144" ht="23.4" customHeight="1">
      <c r="C43" s="71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72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3:144" ht="23.4" customHeight="1">
      <c r="C44" s="71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72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3:144" ht="23.4" customHeight="1">
      <c r="C45" s="71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5"/>
      <c r="BR45" s="72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3:144" ht="23.4" customHeight="1">
      <c r="C46" s="71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5"/>
      <c r="BR46" s="72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3:144" ht="23.4" customHeight="1">
      <c r="C47" s="71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5"/>
      <c r="BR47" s="72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3:144" ht="23.4" customHeight="1">
      <c r="C48" s="71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5"/>
      <c r="BR48" s="72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2:144" ht="23.4" customHeight="1">
      <c r="C49" s="71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5"/>
      <c r="BR49" s="72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2:144" ht="23.4" customHeight="1">
      <c r="C50" s="71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72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2:144" ht="23.4" customHeight="1">
      <c r="C51" s="71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72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2:144" ht="23.4" customHeight="1">
      <c r="C52" s="71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72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2:144" ht="23.4" customHeight="1">
      <c r="C53" s="71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5"/>
      <c r="BR53" s="72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2:144" ht="23.4" customHeight="1">
      <c r="B54" s="5"/>
      <c r="C54" s="71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8"/>
      <c r="BR54" s="50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2:144" ht="12.6" customHeight="1"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2:144" ht="12.6" customHeight="1"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2:144" ht="12.6" customHeight="1"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  <row r="74" spans="74:144" ht="12.6" customHeight="1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</row>
  </sheetData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60" zoomScaleNormal="55" workbookViewId="0">
      <selection activeCell="BP17" sqref="BP17"/>
    </sheetView>
  </sheetViews>
  <sheetFormatPr defaultColWidth="2.88671875" defaultRowHeight="12.6" customHeight="1"/>
  <cols>
    <col min="1" max="25" width="2.5546875" customWidth="1"/>
    <col min="26" max="26" width="2.109375" customWidth="1"/>
    <col min="27" max="27" width="2.5546875" hidden="1" customWidth="1"/>
    <col min="28" max="28" width="4.5546875" customWidth="1"/>
    <col min="29" max="34" width="2.5546875" customWidth="1"/>
    <col min="35" max="35" width="0.109375" customWidth="1"/>
    <col min="36" max="37" width="4.5546875" customWidth="1"/>
    <col min="38" max="71" width="2.5546875" customWidth="1"/>
    <col min="72" max="16384" width="2.88671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36" t="s">
        <v>
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 t="s">
        <v>
25</v>
      </c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8" t="s">
        <v>
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36" t="s">
        <v>
26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1:71" ht="15.6" customHeight="1">
      <c r="A9" s="2"/>
      <c r="B9" s="2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41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4"/>
      <c r="AO9" s="141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4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1:71" ht="15.6" customHeight="1">
      <c r="A10" s="2"/>
      <c r="B10" s="2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7"/>
      <c r="AO10" s="145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7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</row>
    <row r="11" spans="1:71" ht="15.6" customHeight="1">
      <c r="A11" s="2"/>
      <c r="B11" s="2"/>
      <c r="C11" s="150" t="s">
        <v>
43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51" t="s">
        <v>
44</v>
      </c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39"/>
      <c r="AG11" s="139"/>
      <c r="AH11" s="139"/>
      <c r="AI11" s="139"/>
      <c r="AJ11" s="139"/>
      <c r="AK11" s="139"/>
      <c r="AL11" s="139"/>
      <c r="AM11" s="139"/>
      <c r="AN11" s="140"/>
      <c r="AO11" s="157" t="s">
        <v>
49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50" t="s">
        <v>
49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7"/>
    </row>
    <row r="12" spans="1:71" ht="15.6" customHeight="1">
      <c r="A12" s="2"/>
      <c r="B12" s="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42"/>
      <c r="AG12" s="142"/>
      <c r="AH12" s="143"/>
      <c r="AI12" s="143"/>
      <c r="AJ12" s="143"/>
      <c r="AK12" s="143"/>
      <c r="AL12" s="143"/>
      <c r="AM12" s="143"/>
      <c r="AN12" s="144"/>
      <c r="AO12" s="141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4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7"/>
    </row>
    <row r="13" spans="1:71" ht="15.6" customHeight="1">
      <c r="A13" s="2"/>
      <c r="B13" s="2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46"/>
      <c r="AG13" s="146"/>
      <c r="AH13" s="146"/>
      <c r="AI13" s="146"/>
      <c r="AJ13" s="146"/>
      <c r="AK13" s="146"/>
      <c r="AL13" s="146"/>
      <c r="AM13" s="146"/>
      <c r="AN13" s="147"/>
      <c r="AO13" s="145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2" t="s">
        <v>
27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6" customHeight="1">
      <c r="C19" s="1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18" t="s">
        <v>
2</v>
      </c>
      <c r="E20" s="119"/>
      <c r="F20" s="119"/>
      <c r="G20" s="119"/>
      <c r="H20" s="119"/>
      <c r="I20" s="119"/>
      <c r="J20" s="120"/>
      <c r="K20" s="118" t="s">
        <v>
3</v>
      </c>
      <c r="L20" s="119"/>
      <c r="M20" s="119"/>
      <c r="N20" s="119"/>
      <c r="O20" s="119"/>
      <c r="P20" s="119"/>
      <c r="Q20" s="120"/>
      <c r="R20" s="118" t="s">
        <v>
18</v>
      </c>
      <c r="S20" s="119"/>
      <c r="T20" s="119"/>
      <c r="U20" s="119"/>
      <c r="V20" s="119"/>
      <c r="W20" s="119"/>
      <c r="X20" s="120"/>
      <c r="Y20" s="127" t="s">
        <v>
19</v>
      </c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9"/>
      <c r="BA20" s="20"/>
      <c r="BB20" s="103" t="s">
        <v>
1</v>
      </c>
      <c r="BC20" s="104"/>
      <c r="BD20" s="104"/>
      <c r="BE20" s="104"/>
      <c r="BF20" s="104"/>
      <c r="BG20" s="104"/>
      <c r="BH20" s="104"/>
      <c r="BI20" s="104"/>
      <c r="BJ20" s="97"/>
      <c r="BK20" s="98"/>
      <c r="BL20" s="64"/>
      <c r="BS20" s="35"/>
    </row>
    <row r="21" spans="1:144" ht="13.35" customHeight="1">
      <c r="A21" s="2"/>
      <c r="B21" s="2"/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20"/>
      <c r="BB21" s="105"/>
      <c r="BC21" s="106"/>
      <c r="BD21" s="106"/>
      <c r="BE21" s="106"/>
      <c r="BF21" s="106"/>
      <c r="BG21" s="106"/>
      <c r="BH21" s="106"/>
      <c r="BI21" s="106"/>
      <c r="BJ21" s="99"/>
      <c r="BK21" s="100"/>
      <c r="BL21" s="64"/>
      <c r="BS21" s="35"/>
    </row>
    <row r="22" spans="1:144" ht="13.35" customHeight="1">
      <c r="A22" s="2"/>
      <c r="B22" s="2"/>
      <c r="C22" s="19"/>
      <c r="D22" s="121"/>
      <c r="E22" s="122"/>
      <c r="F22" s="122"/>
      <c r="G22" s="122"/>
      <c r="H22" s="122"/>
      <c r="I22" s="122"/>
      <c r="J22" s="123"/>
      <c r="K22" s="121"/>
      <c r="L22" s="122"/>
      <c r="M22" s="122"/>
      <c r="N22" s="122"/>
      <c r="O22" s="122"/>
      <c r="P22" s="122"/>
      <c r="Q22" s="123"/>
      <c r="R22" s="121"/>
      <c r="S22" s="122"/>
      <c r="T22" s="122"/>
      <c r="U22" s="122"/>
      <c r="V22" s="122"/>
      <c r="W22" s="122"/>
      <c r="X22" s="123"/>
      <c r="Y22" s="133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36"/>
      <c r="BB22" s="105"/>
      <c r="BC22" s="106"/>
      <c r="BD22" s="106"/>
      <c r="BE22" s="106"/>
      <c r="BF22" s="106"/>
      <c r="BG22" s="106"/>
      <c r="BH22" s="106"/>
      <c r="BI22" s="106"/>
      <c r="BJ22" s="99"/>
      <c r="BK22" s="100"/>
      <c r="BL22" s="64"/>
      <c r="BS22" s="35"/>
    </row>
    <row r="23" spans="1:144" ht="31.35" customHeight="1">
      <c r="A23" s="2"/>
      <c r="B23" s="2"/>
      <c r="C23" s="19"/>
      <c r="D23" s="124"/>
      <c r="E23" s="125"/>
      <c r="F23" s="125"/>
      <c r="G23" s="125"/>
      <c r="H23" s="125"/>
      <c r="I23" s="125"/>
      <c r="J23" s="126"/>
      <c r="K23" s="124"/>
      <c r="L23" s="125"/>
      <c r="M23" s="125"/>
      <c r="N23" s="125"/>
      <c r="O23" s="125"/>
      <c r="P23" s="125"/>
      <c r="Q23" s="126"/>
      <c r="R23" s="124"/>
      <c r="S23" s="125"/>
      <c r="T23" s="125"/>
      <c r="U23" s="125"/>
      <c r="V23" s="125"/>
      <c r="W23" s="125"/>
      <c r="X23" s="126"/>
      <c r="Y23" s="109" t="s">
        <v>
4</v>
      </c>
      <c r="Z23" s="110"/>
      <c r="AA23" s="110"/>
      <c r="AB23" s="110"/>
      <c r="AC23" s="110"/>
      <c r="AD23" s="110"/>
      <c r="AE23" s="111"/>
      <c r="AF23" s="109" t="s">
        <v>
5</v>
      </c>
      <c r="AG23" s="110"/>
      <c r="AH23" s="110"/>
      <c r="AI23" s="110"/>
      <c r="AJ23" s="110"/>
      <c r="AK23" s="110"/>
      <c r="AL23" s="111"/>
      <c r="AM23" s="109" t="s">
        <v>
20</v>
      </c>
      <c r="AN23" s="110"/>
      <c r="AO23" s="110"/>
      <c r="AP23" s="110"/>
      <c r="AQ23" s="110"/>
      <c r="AR23" s="110"/>
      <c r="AS23" s="111"/>
      <c r="AT23" s="109" t="s">
        <v>
21</v>
      </c>
      <c r="AU23" s="110"/>
      <c r="AV23" s="110"/>
      <c r="AW23" s="110"/>
      <c r="AX23" s="110"/>
      <c r="AY23" s="110"/>
      <c r="AZ23" s="111"/>
      <c r="BA23" s="36"/>
      <c r="BB23" s="107"/>
      <c r="BC23" s="108"/>
      <c r="BD23" s="108"/>
      <c r="BE23" s="108"/>
      <c r="BF23" s="108"/>
      <c r="BG23" s="108"/>
      <c r="BH23" s="108"/>
      <c r="BI23" s="108"/>
      <c r="BJ23" s="101"/>
      <c r="BK23" s="102"/>
      <c r="BL23" s="64"/>
      <c r="BS23" s="35"/>
    </row>
    <row r="24" spans="1:144" ht="15.6" customHeight="1">
      <c r="A24" s="2"/>
      <c r="B24" s="2"/>
      <c r="C24" s="19"/>
      <c r="D24" s="89" t="str">
        <f>
IF([3]回答表!R49="●","●","")</f>
        <v>
●</v>
      </c>
      <c r="E24" s="90"/>
      <c r="F24" s="90"/>
      <c r="G24" s="90"/>
      <c r="H24" s="90"/>
      <c r="I24" s="90"/>
      <c r="J24" s="91"/>
      <c r="K24" s="89" t="str">
        <f>
IF([3]回答表!R50="●","●","")</f>
        <v/>
      </c>
      <c r="L24" s="90"/>
      <c r="M24" s="90"/>
      <c r="N24" s="90"/>
      <c r="O24" s="90"/>
      <c r="P24" s="90"/>
      <c r="Q24" s="91"/>
      <c r="R24" s="89" t="str">
        <f>
IF([3]回答表!R51="●","●","")</f>
        <v/>
      </c>
      <c r="S24" s="90"/>
      <c r="T24" s="90"/>
      <c r="U24" s="90"/>
      <c r="V24" s="90"/>
      <c r="W24" s="90"/>
      <c r="X24" s="91"/>
      <c r="Y24" s="89" t="str">
        <f>
IF([3]回答表!R52="●","●","")</f>
        <v/>
      </c>
      <c r="Z24" s="90"/>
      <c r="AA24" s="90"/>
      <c r="AB24" s="90"/>
      <c r="AC24" s="90"/>
      <c r="AD24" s="90"/>
      <c r="AE24" s="91"/>
      <c r="AF24" s="89" t="str">
        <f>
IF([3]回答表!R53="●","●","")</f>
        <v/>
      </c>
      <c r="AG24" s="90"/>
      <c r="AH24" s="90"/>
      <c r="AI24" s="90"/>
      <c r="AJ24" s="90"/>
      <c r="AK24" s="90"/>
      <c r="AL24" s="91"/>
      <c r="AM24" s="89" t="str">
        <f>
IF([3]回答表!R54="●","●","")</f>
        <v/>
      </c>
      <c r="AN24" s="90"/>
      <c r="AO24" s="90"/>
      <c r="AP24" s="90"/>
      <c r="AQ24" s="90"/>
      <c r="AR24" s="90"/>
      <c r="AS24" s="91"/>
      <c r="AT24" s="89" t="str">
        <f>
IF([3]回答表!R55="●","●","")</f>
        <v/>
      </c>
      <c r="AU24" s="90"/>
      <c r="AV24" s="90"/>
      <c r="AW24" s="90"/>
      <c r="AX24" s="90"/>
      <c r="AY24" s="90"/>
      <c r="AZ24" s="91"/>
      <c r="BA24" s="36"/>
      <c r="BB24" s="95" t="str">
        <f>
IF([3]回答表!R56="●","●","")</f>
        <v/>
      </c>
      <c r="BC24" s="96"/>
      <c r="BD24" s="96"/>
      <c r="BE24" s="96"/>
      <c r="BF24" s="96"/>
      <c r="BG24" s="96"/>
      <c r="BH24" s="96"/>
      <c r="BI24" s="96"/>
      <c r="BJ24" s="97"/>
      <c r="BK24" s="98"/>
      <c r="BL24" s="64"/>
      <c r="BS24" s="35"/>
    </row>
    <row r="25" spans="1:144" ht="15.6" customHeight="1">
      <c r="A25" s="2"/>
      <c r="B25" s="2"/>
      <c r="C25" s="19"/>
      <c r="D25" s="89"/>
      <c r="E25" s="90"/>
      <c r="F25" s="90"/>
      <c r="G25" s="90"/>
      <c r="H25" s="90"/>
      <c r="I25" s="90"/>
      <c r="J25" s="91"/>
      <c r="K25" s="89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0"/>
      <c r="AE25" s="91"/>
      <c r="AF25" s="89"/>
      <c r="AG25" s="90"/>
      <c r="AH25" s="90"/>
      <c r="AI25" s="90"/>
      <c r="AJ25" s="90"/>
      <c r="AK25" s="90"/>
      <c r="AL25" s="91"/>
      <c r="AM25" s="89"/>
      <c r="AN25" s="90"/>
      <c r="AO25" s="90"/>
      <c r="AP25" s="90"/>
      <c r="AQ25" s="90"/>
      <c r="AR25" s="90"/>
      <c r="AS25" s="91"/>
      <c r="AT25" s="89"/>
      <c r="AU25" s="90"/>
      <c r="AV25" s="90"/>
      <c r="AW25" s="90"/>
      <c r="AX25" s="90"/>
      <c r="AY25" s="90"/>
      <c r="AZ25" s="91"/>
      <c r="BA25" s="37"/>
      <c r="BB25" s="89"/>
      <c r="BC25" s="90"/>
      <c r="BD25" s="90"/>
      <c r="BE25" s="90"/>
      <c r="BF25" s="90"/>
      <c r="BG25" s="90"/>
      <c r="BH25" s="90"/>
      <c r="BI25" s="90"/>
      <c r="BJ25" s="99"/>
      <c r="BK25" s="100"/>
      <c r="BL25" s="64"/>
      <c r="BS25" s="35"/>
    </row>
    <row r="26" spans="1:144" ht="15.6" customHeight="1">
      <c r="A26" s="2"/>
      <c r="B26" s="2"/>
      <c r="C26" s="19"/>
      <c r="D26" s="92"/>
      <c r="E26" s="93"/>
      <c r="F26" s="93"/>
      <c r="G26" s="93"/>
      <c r="H26" s="93"/>
      <c r="I26" s="93"/>
      <c r="J26" s="94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2"/>
      <c r="AG26" s="93"/>
      <c r="AH26" s="93"/>
      <c r="AI26" s="93"/>
      <c r="AJ26" s="93"/>
      <c r="AK26" s="93"/>
      <c r="AL26" s="94"/>
      <c r="AM26" s="92"/>
      <c r="AN26" s="93"/>
      <c r="AO26" s="93"/>
      <c r="AP26" s="93"/>
      <c r="AQ26" s="93"/>
      <c r="AR26" s="93"/>
      <c r="AS26" s="94"/>
      <c r="AT26" s="92"/>
      <c r="AU26" s="93"/>
      <c r="AV26" s="93"/>
      <c r="AW26" s="93"/>
      <c r="AX26" s="93"/>
      <c r="AY26" s="93"/>
      <c r="AZ26" s="94"/>
      <c r="BA26" s="37"/>
      <c r="BB26" s="92"/>
      <c r="BC26" s="93"/>
      <c r="BD26" s="93"/>
      <c r="BE26" s="93"/>
      <c r="BF26" s="93"/>
      <c r="BG26" s="93"/>
      <c r="BH26" s="93"/>
      <c r="BI26" s="93"/>
      <c r="BJ26" s="101"/>
      <c r="BK26" s="102"/>
      <c r="BL26" s="64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</row>
    <row r="31" spans="1:14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</row>
    <row r="32" spans="1:144" ht="21.9" customHeight="1">
      <c r="A32" s="2"/>
      <c r="B32" s="2"/>
      <c r="C32" s="47"/>
      <c r="D32" s="187" t="s">
        <v>
6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59" t="s">
        <v>
2</v>
      </c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</row>
    <row r="33" spans="1:144" ht="21.9" customHeight="1">
      <c r="A33" s="2"/>
      <c r="B33" s="2"/>
      <c r="C33" s="47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65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</row>
    <row r="34" spans="1:144" ht="21.9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</row>
    <row r="35" spans="1:144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</row>
    <row r="36" spans="1:144" ht="18.899999999999999" customHeight="1">
      <c r="A36" s="53"/>
      <c r="B36" s="53"/>
      <c r="C36" s="47"/>
      <c r="D36" s="159" t="s">
        <v>
9</v>
      </c>
      <c r="E36" s="160"/>
      <c r="F36" s="160"/>
      <c r="G36" s="160"/>
      <c r="H36" s="160"/>
      <c r="I36" s="160"/>
      <c r="J36" s="160"/>
      <c r="K36" s="160"/>
      <c r="L36" s="160"/>
      <c r="M36" s="161"/>
      <c r="N36" s="168" t="str">
        <f>
IF([3]回答表!X49="●","●","")</f>
        <v>
●</v>
      </c>
      <c r="O36" s="169"/>
      <c r="P36" s="169"/>
      <c r="Q36" s="170"/>
      <c r="R36" s="23"/>
      <c r="S36" s="23"/>
      <c r="T36" s="23"/>
      <c r="U36" s="177" t="str">
        <f>
IF([3]回答表!X49="●",[3]回答表!B67,IF([3]回答表!AA49="●",[3]回答表!B95,""))</f>
        <v>
現在畜産業者がいなく、新規就業者も見込めない。施設建屋の老朽化も著しく、運営存続には近年中に衛生管理システム（HACCP)の導入が求められる為、廃業が適当と判断し令和元年６月２８日と畜場の廃業届提出。尚、建屋解体を行った後事業会計廃止を目指していたが、建屋解体の目途が立たない為、令和３年度末で事業会計を廃止。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54"/>
      <c r="AL36" s="54"/>
      <c r="AM36" s="193" t="s">
        <v>
23</v>
      </c>
      <c r="AN36" s="193"/>
      <c r="AO36" s="193"/>
      <c r="AP36" s="193"/>
      <c r="AQ36" s="193"/>
      <c r="AR36" s="193"/>
      <c r="AS36" s="193"/>
      <c r="AT36" s="193"/>
      <c r="AU36" s="193" t="s">
        <v>
24</v>
      </c>
      <c r="AV36" s="193"/>
      <c r="AW36" s="193"/>
      <c r="AX36" s="193"/>
      <c r="AY36" s="193"/>
      <c r="AZ36" s="193"/>
      <c r="BA36" s="193"/>
      <c r="BB36" s="193"/>
      <c r="BC36" s="51"/>
      <c r="BD36" s="21"/>
      <c r="BE36" s="21"/>
      <c r="BF36" s="194" t="str">
        <f>
IF([3]回答表!X49="●",[3]回答表!S73,IF([3]回答表!AA49="●",[3]回答表!S101,""))</f>
        <v>
令和</v>
      </c>
      <c r="BG36" s="195"/>
      <c r="BH36" s="195"/>
      <c r="BI36" s="195"/>
      <c r="BJ36" s="194"/>
      <c r="BK36" s="195"/>
      <c r="BL36" s="195"/>
      <c r="BM36" s="195"/>
      <c r="BN36" s="194"/>
      <c r="BO36" s="195"/>
      <c r="BP36" s="195"/>
      <c r="BQ36" s="198"/>
      <c r="BR36" s="50"/>
      <c r="BS36" s="40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</row>
    <row r="37" spans="1:144" ht="23.4" customHeight="1">
      <c r="A37" s="53"/>
      <c r="B37" s="53"/>
      <c r="C37" s="47"/>
      <c r="D37" s="162"/>
      <c r="E37" s="163"/>
      <c r="F37" s="163"/>
      <c r="G37" s="163"/>
      <c r="H37" s="163"/>
      <c r="I37" s="163"/>
      <c r="J37" s="163"/>
      <c r="K37" s="163"/>
      <c r="L37" s="163"/>
      <c r="M37" s="164"/>
      <c r="N37" s="171"/>
      <c r="O37" s="172"/>
      <c r="P37" s="172"/>
      <c r="Q37" s="173"/>
      <c r="R37" s="23"/>
      <c r="S37" s="23"/>
      <c r="T37" s="23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4"/>
      <c r="AL37" s="54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51"/>
      <c r="BD37" s="21"/>
      <c r="BE37" s="21"/>
      <c r="BF37" s="196"/>
      <c r="BG37" s="197"/>
      <c r="BH37" s="197"/>
      <c r="BI37" s="197"/>
      <c r="BJ37" s="196"/>
      <c r="BK37" s="197"/>
      <c r="BL37" s="197"/>
      <c r="BM37" s="197"/>
      <c r="BN37" s="196"/>
      <c r="BO37" s="197"/>
      <c r="BP37" s="197"/>
      <c r="BQ37" s="199"/>
      <c r="BR37" s="50"/>
      <c r="BS37" s="40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</row>
    <row r="38" spans="1:144" ht="23.4" customHeight="1">
      <c r="A38" s="53"/>
      <c r="B38" s="53"/>
      <c r="C38" s="47"/>
      <c r="D38" s="162"/>
      <c r="E38" s="163"/>
      <c r="F38" s="163"/>
      <c r="G38" s="163"/>
      <c r="H38" s="163"/>
      <c r="I38" s="163"/>
      <c r="J38" s="163"/>
      <c r="K38" s="163"/>
      <c r="L38" s="163"/>
      <c r="M38" s="164"/>
      <c r="N38" s="171"/>
      <c r="O38" s="172"/>
      <c r="P38" s="172"/>
      <c r="Q38" s="173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95" t="str">
        <f>
IF([3]回答表!X49="●",[3]回答表!G73,IF([3]回答表!AA49="●",[3]回答表!G101,""))</f>
        <v>
●</v>
      </c>
      <c r="AN38" s="96"/>
      <c r="AO38" s="96"/>
      <c r="AP38" s="96"/>
      <c r="AQ38" s="96"/>
      <c r="AR38" s="96"/>
      <c r="AS38" s="96"/>
      <c r="AT38" s="200"/>
      <c r="AU38" s="95" t="str">
        <f>
IF([3]回答表!X49="●",[3]回答表!G74,IF([3]回答表!AA49="●",[3]回答表!G102,""))</f>
        <v xml:space="preserve">
 </v>
      </c>
      <c r="AV38" s="96"/>
      <c r="AW38" s="96"/>
      <c r="AX38" s="96"/>
      <c r="AY38" s="96"/>
      <c r="AZ38" s="96"/>
      <c r="BA38" s="96"/>
      <c r="BB38" s="200"/>
      <c r="BC38" s="51"/>
      <c r="BD38" s="21"/>
      <c r="BE38" s="21"/>
      <c r="BF38" s="196"/>
      <c r="BG38" s="197"/>
      <c r="BH38" s="197"/>
      <c r="BI38" s="197"/>
      <c r="BJ38" s="196"/>
      <c r="BK38" s="197"/>
      <c r="BL38" s="197"/>
      <c r="BM38" s="197"/>
      <c r="BN38" s="196"/>
      <c r="BO38" s="197"/>
      <c r="BP38" s="197"/>
      <c r="BQ38" s="199"/>
      <c r="BR38" s="50"/>
      <c r="BS38" s="40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</row>
    <row r="39" spans="1:144" ht="23.4" customHeight="1">
      <c r="A39" s="53"/>
      <c r="B39" s="53"/>
      <c r="C39" s="47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4"/>
      <c r="O39" s="175"/>
      <c r="P39" s="175"/>
      <c r="Q39" s="176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4"/>
      <c r="AL39" s="54"/>
      <c r="AM39" s="89"/>
      <c r="AN39" s="90"/>
      <c r="AO39" s="90"/>
      <c r="AP39" s="90"/>
      <c r="AQ39" s="90"/>
      <c r="AR39" s="90"/>
      <c r="AS39" s="90"/>
      <c r="AT39" s="91"/>
      <c r="AU39" s="89"/>
      <c r="AV39" s="90"/>
      <c r="AW39" s="90"/>
      <c r="AX39" s="90"/>
      <c r="AY39" s="90"/>
      <c r="AZ39" s="90"/>
      <c r="BA39" s="90"/>
      <c r="BB39" s="91"/>
      <c r="BC39" s="51"/>
      <c r="BD39" s="21"/>
      <c r="BE39" s="21"/>
      <c r="BF39" s="196">
        <f>
IF([3]回答表!X49="●",[3]回答表!V73,IF([3]回答表!AA49="●",[3]回答表!V101,""))</f>
        <v>
1</v>
      </c>
      <c r="BG39" s="143"/>
      <c r="BH39" s="143"/>
      <c r="BI39" s="144"/>
      <c r="BJ39" s="196">
        <f>
IF([3]回答表!X49="●",[3]回答表!V74,IF([3]回答表!AA49="●",[3]回答表!V102,""))</f>
        <v>
6</v>
      </c>
      <c r="BK39" s="143"/>
      <c r="BL39" s="143"/>
      <c r="BM39" s="144"/>
      <c r="BN39" s="196">
        <f>
IF([3]回答表!X49="●",[3]回答表!V75,IF([3]回答表!AA49="●",[3]回答表!V103,""))</f>
        <v>
28</v>
      </c>
      <c r="BO39" s="143"/>
      <c r="BP39" s="143"/>
      <c r="BQ39" s="144"/>
      <c r="BR39" s="50"/>
      <c r="BS39" s="40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</row>
    <row r="40" spans="1:144" ht="23.4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4"/>
      <c r="AL40" s="54"/>
      <c r="AM40" s="92"/>
      <c r="AN40" s="93"/>
      <c r="AO40" s="93"/>
      <c r="AP40" s="93"/>
      <c r="AQ40" s="93"/>
      <c r="AR40" s="93"/>
      <c r="AS40" s="93"/>
      <c r="AT40" s="94"/>
      <c r="AU40" s="92"/>
      <c r="AV40" s="93"/>
      <c r="AW40" s="93"/>
      <c r="AX40" s="93"/>
      <c r="AY40" s="93"/>
      <c r="AZ40" s="93"/>
      <c r="BA40" s="93"/>
      <c r="BB40" s="94"/>
      <c r="BC40" s="51"/>
      <c r="BD40" s="51"/>
      <c r="BE40" s="51"/>
      <c r="BF40" s="141"/>
      <c r="BG40" s="143"/>
      <c r="BH40" s="143"/>
      <c r="BI40" s="144"/>
      <c r="BJ40" s="141"/>
      <c r="BK40" s="143"/>
      <c r="BL40" s="143"/>
      <c r="BM40" s="144"/>
      <c r="BN40" s="141"/>
      <c r="BO40" s="143"/>
      <c r="BP40" s="143"/>
      <c r="BQ40" s="144"/>
      <c r="BR40" s="50"/>
      <c r="BS40" s="40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</row>
    <row r="41" spans="1:144" ht="23.4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41"/>
      <c r="BG41" s="143"/>
      <c r="BH41" s="143"/>
      <c r="BI41" s="144"/>
      <c r="BJ41" s="141"/>
      <c r="BK41" s="143"/>
      <c r="BL41" s="143"/>
      <c r="BM41" s="144"/>
      <c r="BN41" s="141"/>
      <c r="BO41" s="143"/>
      <c r="BP41" s="143"/>
      <c r="BQ41" s="144"/>
      <c r="BR41" s="50"/>
      <c r="BS41" s="40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</row>
    <row r="42" spans="1:144" ht="23.4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4"/>
      <c r="AL42" s="54"/>
      <c r="AM42" s="201" t="str">
        <f>
IF([3]回答表!X49="●",[3]回答表!O79,IF([3]回答表!AA49="●",[3]回答表!O107,""))</f>
        <v xml:space="preserve">
 </v>
      </c>
      <c r="AN42" s="202"/>
      <c r="AO42" s="203" t="s">
        <v>
29</v>
      </c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4"/>
      <c r="BC42" s="51"/>
      <c r="BD42" s="51"/>
      <c r="BE42" s="51"/>
      <c r="BF42" s="141"/>
      <c r="BG42" s="143"/>
      <c r="BH42" s="143"/>
      <c r="BI42" s="144"/>
      <c r="BJ42" s="141"/>
      <c r="BK42" s="143"/>
      <c r="BL42" s="143"/>
      <c r="BM42" s="144"/>
      <c r="BN42" s="141"/>
      <c r="BO42" s="143"/>
      <c r="BP42" s="143"/>
      <c r="BQ42" s="144"/>
      <c r="BR42" s="50"/>
      <c r="BS42" s="40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</row>
    <row r="43" spans="1:144" ht="23.4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4"/>
      <c r="AL43" s="54"/>
      <c r="AM43" s="201" t="str">
        <f>
IF([3]回答表!X49="●",[3]回答表!O80,IF([3]回答表!AA49="●",[3]回答表!O108,""))</f>
        <v xml:space="preserve">
 </v>
      </c>
      <c r="AN43" s="202"/>
      <c r="AO43" s="205" t="s">
        <v>
30</v>
      </c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6"/>
      <c r="BC43" s="51"/>
      <c r="BD43" s="21"/>
      <c r="BE43" s="21"/>
      <c r="BF43" s="196" t="s">
        <v>
11</v>
      </c>
      <c r="BG43" s="142"/>
      <c r="BH43" s="142"/>
      <c r="BI43" s="144"/>
      <c r="BJ43" s="196" t="s">
        <v>
12</v>
      </c>
      <c r="BK43" s="142"/>
      <c r="BL43" s="142"/>
      <c r="BM43" s="144"/>
      <c r="BN43" s="196" t="s">
        <v>
13</v>
      </c>
      <c r="BO43" s="142"/>
      <c r="BP43" s="142"/>
      <c r="BQ43" s="144"/>
      <c r="BR43" s="50"/>
      <c r="BS43" s="40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</row>
    <row r="44" spans="1:144" ht="23.4" customHeight="1">
      <c r="A44" s="53"/>
      <c r="B44" s="53"/>
      <c r="C44" s="47"/>
      <c r="D44" s="207" t="s">
        <v>
10</v>
      </c>
      <c r="E44" s="208"/>
      <c r="F44" s="208"/>
      <c r="G44" s="208"/>
      <c r="H44" s="208"/>
      <c r="I44" s="208"/>
      <c r="J44" s="208"/>
      <c r="K44" s="208"/>
      <c r="L44" s="208"/>
      <c r="M44" s="209"/>
      <c r="N44" s="168" t="str">
        <f>
IF([3]回答表!AA49="●","●","")</f>
        <v/>
      </c>
      <c r="O44" s="169"/>
      <c r="P44" s="169"/>
      <c r="Q44" s="170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4"/>
      <c r="AL44" s="54"/>
      <c r="AM44" s="201" t="str">
        <f>
IF([3]回答表!X49="●",[3]回答表!O81,IF([3]回答表!AA49="●",[3]回答表!O109,""))</f>
        <v xml:space="preserve">
 </v>
      </c>
      <c r="AN44" s="202"/>
      <c r="AO44" s="216" t="s">
        <v>
42</v>
      </c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4"/>
      <c r="BC44" s="51"/>
      <c r="BD44" s="57"/>
      <c r="BE44" s="57"/>
      <c r="BF44" s="141"/>
      <c r="BG44" s="142"/>
      <c r="BH44" s="142"/>
      <c r="BI44" s="144"/>
      <c r="BJ44" s="141"/>
      <c r="BK44" s="142"/>
      <c r="BL44" s="142"/>
      <c r="BM44" s="144"/>
      <c r="BN44" s="141"/>
      <c r="BO44" s="142"/>
      <c r="BP44" s="142"/>
      <c r="BQ44" s="144"/>
      <c r="BR44" s="50"/>
      <c r="BS44" s="40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</row>
    <row r="45" spans="1:144" ht="23.4" customHeight="1">
      <c r="A45" s="53"/>
      <c r="B45" s="53"/>
      <c r="C45" s="47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71"/>
      <c r="O45" s="172"/>
      <c r="P45" s="172"/>
      <c r="Q45" s="173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4"/>
      <c r="AL45" s="54"/>
      <c r="AM45" s="217" t="str">
        <f>
IF([3]回答表!X49="●",[3]回答表!O82,IF([3]回答表!AA49="●",[3]回答表!O110,""))</f>
        <v xml:space="preserve">
 </v>
      </c>
      <c r="AN45" s="218"/>
      <c r="AO45" s="203" t="s">
        <v>
31</v>
      </c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4"/>
      <c r="BC45" s="51"/>
      <c r="BD45" s="57"/>
      <c r="BE45" s="57"/>
      <c r="BF45" s="145"/>
      <c r="BG45" s="146"/>
      <c r="BH45" s="146"/>
      <c r="BI45" s="147"/>
      <c r="BJ45" s="145"/>
      <c r="BK45" s="146"/>
      <c r="BL45" s="146"/>
      <c r="BM45" s="147"/>
      <c r="BN45" s="145"/>
      <c r="BO45" s="146"/>
      <c r="BP45" s="146"/>
      <c r="BQ45" s="147"/>
      <c r="BR45" s="50"/>
      <c r="BS45" s="40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</row>
    <row r="46" spans="1:144" ht="23.4" customHeight="1">
      <c r="A46" s="53"/>
      <c r="B46" s="53"/>
      <c r="C46" s="47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71"/>
      <c r="O46" s="172"/>
      <c r="P46" s="172"/>
      <c r="Q46" s="173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4"/>
      <c r="AL46" s="54"/>
      <c r="AM46" s="217" t="str">
        <f>
IF([3]回答表!X49="●",[3]回答表!AG79,IF([3]回答表!AA49="●",[3]回答表!AG107,""))</f>
        <v xml:space="preserve">
 </v>
      </c>
      <c r="AN46" s="218"/>
      <c r="AO46" s="203" t="s">
        <v>
32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</row>
    <row r="47" spans="1:144" ht="23.4" customHeight="1">
      <c r="A47" s="53"/>
      <c r="B47" s="53"/>
      <c r="C47" s="47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174"/>
      <c r="O47" s="175"/>
      <c r="P47" s="175"/>
      <c r="Q47" s="176"/>
      <c r="R47" s="23"/>
      <c r="S47" s="23"/>
      <c r="T47" s="23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4"/>
      <c r="AL47" s="54"/>
      <c r="AM47" s="217" t="str">
        <f>
IF([3]回答表!X49="●",[3]回答表!AG80,IF([3]回答表!AA49="●",[3]回答表!AG108,""))</f>
        <v>
●</v>
      </c>
      <c r="AN47" s="218"/>
      <c r="AO47" s="203" t="s">
        <v>
33</v>
      </c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</row>
    <row r="48" spans="1:144" ht="23.4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</row>
    <row r="49" spans="1:144" ht="23.4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34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
35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</row>
    <row r="50" spans="1:144" ht="23.4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9">
        <f>
IF([3]回答表!X49="●",[3]回答表!E85,IF([3]回答表!AA49="●",[3]回答表!E113,""))</f>
        <v>
0</v>
      </c>
      <c r="V50" s="220"/>
      <c r="W50" s="220"/>
      <c r="X50" s="220"/>
      <c r="Y50" s="220"/>
      <c r="Z50" s="220"/>
      <c r="AA50" s="220"/>
      <c r="AB50" s="220"/>
      <c r="AC50" s="220"/>
      <c r="AD50" s="220"/>
      <c r="AE50" s="223" t="s">
        <v>
36</v>
      </c>
      <c r="AF50" s="223"/>
      <c r="AG50" s="223"/>
      <c r="AH50" s="223"/>
      <c r="AI50" s="223"/>
      <c r="AJ50" s="224"/>
      <c r="AK50" s="54"/>
      <c r="AL50" s="54"/>
      <c r="AM50" s="227">
        <f>
IF([3]回答表!X49="●",[3]回答表!B87,IF([3]回答表!AA49="●",[3]回答表!B115,""))</f>
        <v>
0</v>
      </c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9"/>
      <c r="BR50" s="50"/>
      <c r="BS50" s="40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</row>
    <row r="51" spans="1:144" ht="23.4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21"/>
      <c r="V51" s="222"/>
      <c r="W51" s="222"/>
      <c r="X51" s="222"/>
      <c r="Y51" s="222"/>
      <c r="Z51" s="222"/>
      <c r="AA51" s="222"/>
      <c r="AB51" s="222"/>
      <c r="AC51" s="222"/>
      <c r="AD51" s="222"/>
      <c r="AE51" s="225"/>
      <c r="AF51" s="225"/>
      <c r="AG51" s="225"/>
      <c r="AH51" s="225"/>
      <c r="AI51" s="225"/>
      <c r="AJ51" s="226"/>
      <c r="AK51" s="54"/>
      <c r="AL51" s="54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2"/>
      <c r="BR51" s="50"/>
      <c r="BS51" s="40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</row>
    <row r="52" spans="1:144" ht="23.4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30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2"/>
      <c r="BR52" s="50"/>
      <c r="BS52" s="40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</row>
    <row r="53" spans="1:144" ht="23.4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2"/>
      <c r="BR53" s="50"/>
      <c r="BS53" s="40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</row>
    <row r="54" spans="1:144" ht="23.4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33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5"/>
      <c r="BR54" s="50"/>
      <c r="BS54" s="40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</row>
    <row r="55" spans="1:144" ht="12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</row>
    <row r="56" spans="1:144" ht="12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
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</row>
    <row r="57" spans="1:144" ht="12.6" customHeight="1">
      <c r="A57" s="53"/>
      <c r="B57" s="53"/>
      <c r="C57" s="47"/>
      <c r="D57" s="159" t="s">
        <v>
15</v>
      </c>
      <c r="E57" s="160"/>
      <c r="F57" s="160"/>
      <c r="G57" s="160"/>
      <c r="H57" s="160"/>
      <c r="I57" s="160"/>
      <c r="J57" s="160"/>
      <c r="K57" s="160"/>
      <c r="L57" s="160"/>
      <c r="M57" s="161"/>
      <c r="N57" s="168" t="str">
        <f>
IF([3]回答表!AD49="●","●","")</f>
        <v/>
      </c>
      <c r="O57" s="169"/>
      <c r="P57" s="169"/>
      <c r="Q57" s="170"/>
      <c r="R57" s="23"/>
      <c r="S57" s="23"/>
      <c r="T57" s="23"/>
      <c r="U57" s="227" t="str">
        <f>
IF([3]回答表!AD49="●",[3]回答表!B123,"")</f>
        <v/>
      </c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9"/>
      <c r="AK57" s="59"/>
      <c r="AL57" s="59"/>
      <c r="AM57" s="227" t="str">
        <f>
IF([3]回答表!AD49="●",[3]回答表!B128,"")</f>
        <v/>
      </c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9"/>
      <c r="BR57" s="50"/>
      <c r="BS57" s="40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1:144" ht="12.6" customHeight="1">
      <c r="A58" s="53"/>
      <c r="B58" s="53"/>
      <c r="C58" s="47"/>
      <c r="D58" s="162"/>
      <c r="E58" s="163"/>
      <c r="F58" s="163"/>
      <c r="G58" s="163"/>
      <c r="H58" s="163"/>
      <c r="I58" s="163"/>
      <c r="J58" s="163"/>
      <c r="K58" s="163"/>
      <c r="L58" s="163"/>
      <c r="M58" s="164"/>
      <c r="N58" s="171"/>
      <c r="O58" s="172"/>
      <c r="P58" s="172"/>
      <c r="Q58" s="173"/>
      <c r="R58" s="23"/>
      <c r="S58" s="23"/>
      <c r="T58" s="23"/>
      <c r="U58" s="230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2"/>
      <c r="AK58" s="59"/>
      <c r="AL58" s="59"/>
      <c r="AM58" s="230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2"/>
      <c r="BR58" s="50"/>
      <c r="BS58" s="40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1:144" ht="12.6" customHeight="1">
      <c r="A59" s="53"/>
      <c r="B59" s="53"/>
      <c r="C59" s="47"/>
      <c r="D59" s="162"/>
      <c r="E59" s="163"/>
      <c r="F59" s="163"/>
      <c r="G59" s="163"/>
      <c r="H59" s="163"/>
      <c r="I59" s="163"/>
      <c r="J59" s="163"/>
      <c r="K59" s="163"/>
      <c r="L59" s="163"/>
      <c r="M59" s="164"/>
      <c r="N59" s="171"/>
      <c r="O59" s="172"/>
      <c r="P59" s="172"/>
      <c r="Q59" s="173"/>
      <c r="R59" s="23"/>
      <c r="S59" s="23"/>
      <c r="T59" s="23"/>
      <c r="U59" s="230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2"/>
      <c r="AK59" s="59"/>
      <c r="AL59" s="59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2"/>
      <c r="BR59" s="50"/>
      <c r="BS59" s="40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1:144" ht="12.6" customHeight="1">
      <c r="A60" s="2"/>
      <c r="B60" s="2"/>
      <c r="C60" s="47"/>
      <c r="D60" s="165"/>
      <c r="E60" s="166"/>
      <c r="F60" s="166"/>
      <c r="G60" s="166"/>
      <c r="H60" s="166"/>
      <c r="I60" s="166"/>
      <c r="J60" s="166"/>
      <c r="K60" s="166"/>
      <c r="L60" s="166"/>
      <c r="M60" s="167"/>
      <c r="N60" s="174"/>
      <c r="O60" s="175"/>
      <c r="P60" s="175"/>
      <c r="Q60" s="176"/>
      <c r="R60" s="23"/>
      <c r="S60" s="23"/>
      <c r="T60" s="23"/>
      <c r="U60" s="233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5"/>
      <c r="AK60" s="59"/>
      <c r="AL60" s="59"/>
      <c r="AM60" s="233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5"/>
      <c r="BR60" s="50"/>
      <c r="BS60" s="40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1:144" ht="12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1:144" ht="12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74:144" ht="12.6" customHeight="1"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74:144" ht="12.6" customHeight="1"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</row>
    <row r="67" spans="74:144" ht="12.6" customHeight="1"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</row>
    <row r="68" spans="74:144" ht="12.6" customHeight="1"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</row>
    <row r="69" spans="74:144" ht="12.6" customHeight="1"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</row>
    <row r="70" spans="74:144" ht="12.6" customHeight="1"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</row>
    <row r="71" spans="74:144" ht="12.6" customHeight="1"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</row>
    <row r="72" spans="74:144" ht="12.6" customHeight="1"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</row>
    <row r="73" spans="74:144" ht="12.6" customHeight="1"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</row>
    <row r="74" spans="74:144" ht="12.6" customHeight="1"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</row>
  </sheetData>
  <mergeCells count="66">
    <mergeCell ref="U50:AD51"/>
    <mergeCell ref="AE50:AJ51"/>
    <mergeCell ref="AM50:BQ54"/>
    <mergeCell ref="D57:M60"/>
    <mergeCell ref="N57:Q60"/>
    <mergeCell ref="U57:AJ60"/>
    <mergeCell ref="AM57:BQ60"/>
    <mergeCell ref="AM43:AN43"/>
    <mergeCell ref="AO43:BB43"/>
    <mergeCell ref="BF43:BI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BJ43:BM45"/>
    <mergeCell ref="AO47:BB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AM24:AS26"/>
    <mergeCell ref="D36:M39"/>
    <mergeCell ref="N36:Q39"/>
    <mergeCell ref="U36:AJ47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D28:BD30">
    <cfRule type="expression" dxfId="1" priority="1">
      <formula>
$BB$25="○"</formula>
    </cfRule>
  </conditionalFormatting>
  <conditionalFormatting sqref="A28:BC30 BS28 BE28:BJ28 BE29:BS30">
    <cfRule type="expression" dxfId="0" priority="2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簡易水道事業</vt:lpstr>
      <vt:lpstr>下水道事業（特定環境保全公共下水道）</vt:lpstr>
      <vt:lpstr>下水道事業（漁業集落排水施設）</vt:lpstr>
      <vt:lpstr>と畜事業</vt:lpstr>
      <vt:lpstr>と畜事業!Print_Area</vt:lpstr>
      <vt:lpstr>'下水道事業（漁業集落排水施設）'!Print_Area</vt:lpstr>
      <vt:lpstr>'下水道事業（特定環境保全公共下水道）'!Print_Area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2022-05-18T00:49:01Z</cp:lastPrinted>
  <dcterms:created xsi:type="dcterms:W3CDTF">2016-02-29T11:30:48Z</dcterms:created>
  <dcterms:modified xsi:type="dcterms:W3CDTF">2022-10-17T00:58:18Z</dcterms:modified>
</cp:coreProperties>
</file>