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4tuika\03shiryoshuku\"/>
    </mc:Choice>
  </mc:AlternateContent>
  <bookViews>
    <workbookView xWindow="0" yWindow="0" windowWidth="23040" windowHeight="9240" tabRatio="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B10" i="12" l="1"/>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BE35" i="10"/>
  <c r="AM35" i="10"/>
  <c r="C35" i="10"/>
  <c r="BW34" i="10"/>
  <c r="BW35" i="10" s="1"/>
  <c r="BW36" i="10" s="1"/>
  <c r="BW37" i="10" s="1"/>
  <c r="BW38" i="10" s="1"/>
  <c r="BW39" i="10" s="1"/>
  <c r="BE34" i="10"/>
  <c r="AM34" i="10"/>
  <c r="U34" i="10"/>
  <c r="U35" i="10" s="1"/>
  <c r="U36" i="10" s="1"/>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<sst xmlns="http://schemas.openxmlformats.org/spreadsheetml/2006/main" count="1218" uniqueCount="600">
  <si>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</si>
  <si>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</si>
  <si>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</si>
  <si>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</si>
  <si>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</si>
  <si>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</si>
  <si>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</si>
  <si>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</si>
  <si>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</si>
  <si>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</si>
  <si>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</si>
  <si>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</si>
  <si>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</si>
  <si>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</si>
  <si>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</si>
  <si>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</si>
  <si>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</si>
  <si>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</si>
  <si>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</si>
  <si>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</si>
  <si>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</si>
  <si>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</si>
  <si>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</si>
  <si>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</si>
  <si>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</si>
  <si>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</si>
  <si>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</si>
  <si>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</si>
  <si>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</si>
  <si>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</si>
  <si>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</si>
  <si>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</si>
  <si>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</si>
  <si>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</si>
  <si>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</si>
  <si>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</si>
  <si>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</si>
  <si>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</si>
  <si>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</si>
  <si>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</si>
  <si>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</si>
  <si>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</si>
  <si>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</si>
  <si>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</si>
  <si>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</si>
  <si>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</si>
  <si>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</si>
  <si>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</si>
  <si>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</si>
  <si>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</si>
  <si>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</si>
  <si>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</si>
  <si>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</si>
  <si>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</si>
  <si>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</si>
  <si>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</si>
  <si>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</si>
  <si>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</si>
  <si>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</si>
  <si>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</si>
  <si>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</si>
  <si>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</si>
  <si>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</si>
  <si>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</si>
  <si>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</si>
  <si>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</si>
  <si>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</si>
  <si>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</si>
  <si>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</si>
  <si>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</si>
  <si>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</si>
  <si>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</si>
  <si>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</si>
  <si>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</si>
  <si>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</si>
  <si>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</si>
  <si>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</si>
  <si>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</si>
  <si>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</si>
  <si>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</si>
  <si>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</si>
  <si>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</si>
  <si>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</si>
  <si>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</si>
  <si>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</si>
  <si>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</si>
  <si>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</si>
  <si>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</si>
  <si>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</si>
  <si>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</si>
  <si>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</si>
  <si>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</si>
  <si>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</si>
  <si>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</si>
  <si>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</si>
  <si>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</si>
  <si>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</si>
  <si>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渋谷区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</si>
  <si>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</si>
  <si>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</si>
  <si>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</si>
  <si>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</si>
  <si>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</si>
  <si>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</si>
  <si>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</si>
  <si>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</si>
  <si>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</si>
  <si>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</si>
  <si>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</si>
  <si>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</si>
  <si>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</si>
  <si>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</si>
  <si>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</si>
  <si>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</si>
  <si>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</si>
  <si>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</si>
  <si>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</si>
  <si>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</si>
  <si>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</si>
  <si>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</si>
  <si>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</si>
  <si>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</si>
  <si>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</si>
  <si>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</si>
  <si>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</si>
  <si>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</si>
  <si>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</si>
  <si>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</si>
  <si>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</si>
  <si>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</si>
  <si>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</si>
  <si>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</si>
  <si>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</si>
  <si>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</si>
  <si>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</si>
  <si>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</si>
  <si>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</si>
  <si>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</si>
  <si>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</si>
  <si>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</si>
  <si>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</si>
  <si>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</si>
  <si>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</si>
  <si>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</si>
  <si>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</si>
  <si>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</si>
  <si>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</si>
  <si>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</si>
  <si>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</si>
  <si>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</si>
  <si>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</si>
  <si>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</si>
  <si>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</si>
  <si>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</si>
  <si>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</si>
  <si>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</si>
  <si>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</si>
  <si>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</si>
  <si>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</si>
  <si>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</si>
  <si>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</si>
  <si>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</si>
  <si>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</si>
  <si>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</si>
  <si>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</si>
  <si>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</si>
  <si>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</si>
  <si>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</si>
  <si>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</si>
  <si>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</si>
  <si>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</si>
  <si>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</si>
  <si>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</si>
  <si>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</si>
  <si>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</si>
  <si>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</si>
  <si>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</si>
  <si>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</si>
  <si>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</si>
  <si>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</si>
  <si>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</si>
  <si>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</si>
  <si>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</si>
  <si>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</si>
  <si>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</si>
  <si>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</si>
  <si>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</si>
  <si>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</si>
  <si>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</si>
  <si>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</si>
  <si>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</si>
  <si>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</si>
  <si>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</si>
  <si>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</si>
  <si>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</si>
  <si>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</si>
  <si>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</si>
  <si>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</si>
  <si>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</si>
  <si>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</si>
  <si>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</si>
  <si>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</si>
  <si>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</si>
  <si>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</si>
  <si>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</si>
  <si>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</si>
  <si>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</si>
  <si>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</si>
  <si>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</si>
  <si>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</si>
  <si>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</si>
  <si>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</si>
  <si>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</si>
  <si>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</si>
  <si>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東京都渋谷区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</si>
  <si>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</si>
  <si>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</si>
  <si>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</si>
  <si>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</si>
  <si>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</si>
  <si>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</si>
  <si>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</si>
  <si>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</si>
  <si>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</si>
  <si>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</si>
  <si>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</si>
  <si>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</si>
  <si>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</si>
  <si>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</si>
  <si>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</si>
  <si>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</si>
  <si>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</si>
  <si>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</si>
  <si>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</si>
  <si>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</si>
  <si>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</si>
  <si>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</si>
  <si>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</si>
  <si>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</si>
  <si>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</si>
  <si>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</si>
  <si>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</si>
  <si>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</si>
  <si>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</si>
  <si>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</si>
  <si>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</si>
  <si>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</si>
  <si>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</si>
  <si>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</si>
  <si>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</si>
  <si>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</si>
  <si>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</si>
  <si>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</si>
  <si>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</si>
  <si>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</si>
  <si>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</si>
  <si>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</si>
  <si>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</si>
  <si>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</si>
  <si>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</si>
  <si>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</si>
  <si>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</si>
  <si>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</si>
  <si>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</si>
  <si>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</si>
  <si>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</si>
  <si>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</si>
  <si>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</si>
  <si>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</si>
  <si>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</si>
  <si>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</si>
  <si>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</si>
  <si>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</si>
  <si>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</si>
  <si>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</si>
  <si>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</si>
  <si>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</si>
  <si>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</si>
  <si>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</si>
  <si>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</si>
  <si>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</si>
  <si>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</si>
  <si>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</si>
  <si>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</si>
  <si>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</si>
  <si>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</si>
  <si>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</si>
  <si>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</si>
  <si>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</si>
  <si>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</si>
  <si>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</si>
  <si>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</si>
  <si>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</si>
  <si>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</si>
  <si>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</si>
  <si>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</si>
  <si>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</si>
  <si>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</si>
  <si>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</si>
  <si>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</si>
  <si>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</si>
  <si>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</si>
  <si>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</si>
  <si>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</si>
  <si>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</si>
  <si>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</si>
  <si>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</si>
  <si>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</si>
  <si>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</si>
  <si>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</si>
  <si>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</si>
  <si>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</si>
  <si>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</si>
  <si>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</si>
  <si>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</si>
  <si>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</si>
  <si>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</si>
  <si>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</si>
  <si>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</si>
  <si>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</si>
  <si>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</si>
  <si>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</si>
  <si>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</si>
  <si>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</si>
  <si>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</si>
  <si>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</si>
  <si>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</si>
  <si>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</si>
  <si>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</si>
  <si>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</si>
  <si>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</si>
  <si>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</si>
  <si>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</si>
  <si>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</si>
  <si>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</si>
  <si>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</si>
  <si>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</si>
  <si>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</si>
  <si>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</si>
  <si>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</si>
  <si>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</si>
  <si>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</si>
  <si>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</si>
  <si>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</si>
  <si>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</si>
  <si>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</si>
  <si>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</si>
  <si>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</si>
  <si>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</si>
  <si>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</si>
  <si>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</si>
  <si>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</si>
  <si>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</si>
  <si>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</si>
  <si>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</si>
  <si>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</si>
  <si>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</si>
  <si>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</si>
  <si>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</si>
  <si>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</si>
  <si>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</si>
  <si>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</si>
  <si>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</si>
  <si>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</si>
  <si>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</si>
  <si>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</si>
  <si>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</si>
  <si>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</si>
  <si>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</si>
  <si>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東京都渋谷区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</si>
  <si>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</si>
  <si>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</si>
  <si>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</si>
  <si>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</si>
  <si>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</si>
  <si>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</si>
  <si>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</si>
  <si>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</si>
  <si>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</si>
  <si>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</si>
  <si>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</si>
  <si>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</si>
  <si>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</si>
  <si>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</si>
  <si>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</si>
  <si>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</si>
  <si>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</si>
  <si>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</si>
  <si>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</si>
  <si>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</si>
  <si>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</si>
  <si>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</si>
  <si>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</si>
  <si>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</si>
  <si>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</si>
  <si>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</si>
  <si>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</si>
  <si>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</si>
  <si>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</si>
  <si>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</si>
  <si>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</si>
  <si>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</si>
  <si>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</si>
  <si>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</si>
  <si>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</si>
  <si>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</si>
  <si>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</si>
  <si>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</si>
  <si>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</si>
  <si>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</si>
  <si>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</si>
  <si>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</si>
  <si>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</si>
  <si>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</si>
  <si>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</si>
  <si>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</si>
  <si>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</si>
  <si>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</si>
  <si>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</si>
  <si>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</si>
  <si>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</si>
  <si>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</si>
  <si>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</si>
  <si>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</si>
  <si>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</si>
  <si>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</si>
  <si>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</si>
  <si>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</si>
  <si>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</si>
  <si>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</si>
  <si>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</si>
  <si>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</si>
  <si>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</si>
  <si>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</si>
  <si>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</si>
  <si>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</si>
  <si>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</si>
  <si>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</si>
  <si>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</si>
  <si>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</si>
  <si>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</si>
  <si>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</si>
  <si>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</si>
  <si>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</si>
  <si>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</si>
  <si>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</si>
  <si>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</si>
  <si>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</si>
  <si>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</si>
  <si>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</si>
  <si>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</si>
  <si>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</si>
  <si>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</si>
  <si>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</si>
  <si>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</si>
  <si>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</si>
  <si>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</si>
  <si>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</si>
  <si>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</si>
  <si>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</si>
  <si>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</si>
  <si>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</si>
  <si>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</si>
  <si>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</si>
  <si>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</si>
  <si>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</si>
  <si>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</si>
  <si>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</si>
  <si>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</si>
  <si>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</si>
  <si>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</si>
  <si>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</si>
  <si>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</si>
  <si>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</si>
  <si>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</si>
  <si>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</si>
  <si>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</si>
  <si>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</si>
  <si>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</si>
  <si>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</si>
  <si>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</si>
  <si>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</si>
  <si>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</si>
  <si>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</si>
  <si>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</si>
  <si>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</si>
  <si>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</si>
  <si>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</si>
  <si>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</si>
  <si>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</si>
  <si>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</si>
  <si>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</si>
  <si>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</si>
  <si>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</si>
  <si>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</si>
  <si>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</si>
  <si>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</si>
  <si>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</si>
  <si>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</si>
  <si>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</si>
  <si>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</si>
  <si>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</si>
  <si>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</si>
  <si>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</si>
  <si>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</si>
  <si>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</si>
  <si>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</si>
  <si>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</si>
  <si>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</si>
  <si>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</si>
  <si>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</si>
  <si>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</si>
  <si>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</si>
  <si>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</si>
  <si>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</si>
  <si>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</si>
  <si>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</si>
  <si>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</si>
  <si>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</si>
  <si>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</si>
  <si>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</si>
  <si>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</si>
  <si>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</si>
  <si>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</si>
  <si>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</si>
  <si>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</si>
  <si>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</si>
  <si>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</si>
  <si>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</si>
  <si>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</si>
  <si>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</si>
  <si>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</si>
  <si>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</si>
  <si>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</si>
  <si>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</si>
  <si>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</si>
  <si>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</si>
  <si>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</si>
  <si>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</si>
  <si>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</si>
  <si>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</si>
  <si>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</si>
  <si>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</si>
  <si>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</si>
  <si>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</si>
  <si>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</si>
  <si>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</si>
  <si>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</si>
  <si>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</si>
  <si>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</si>
  <si>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</si>
  <si>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</si>
  <si>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</si>
  <si>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</si>
  <si>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1.90</t>
  </si>
  <si>
    <t>▲ 2.38</t>
  </si>
  <si>
    <t>一般会計</t>
  </si>
  <si>
    <t>介護保険事業会計</t>
  </si>
  <si>
    <t>国民健康保険事業会計</t>
  </si>
  <si>
    <t>後期高齢者医療事業会計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</si>
  <si>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</si>
  <si>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</si>
  <si>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</si>
  <si>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</si>
  <si>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</si>
  <si>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</si>
  <si>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</si>
  <si>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</si>
  <si>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渋谷区美術振興財団</t>
    <rPh sb="0" eb="3">
      <t>シブヤク</t>
    </rPh>
    <rPh sb="3" eb="5">
      <t>ビジュツ</t>
    </rPh>
    <rPh sb="5" eb="7">
      <t>シンコウ</t>
    </rPh>
    <rPh sb="7" eb="9">
      <t>ザイダン</t>
    </rPh>
    <phoneticPr fontId="2"/>
  </si>
  <si>
    <t>渋谷区都市整備基金</t>
    <rPh sb="0" eb="3">
      <t>シブヤク</t>
    </rPh>
    <rPh sb="3" eb="5">
      <t>トシ</t>
    </rPh>
    <rPh sb="5" eb="7">
      <t>セイビ</t>
    </rPh>
    <rPh sb="7" eb="9">
      <t>キキン</t>
    </rPh>
    <phoneticPr fontId="2"/>
  </si>
  <si>
    <t>高村社会福祉基金</t>
    <rPh sb="0" eb="2">
      <t>タカムラ</t>
    </rPh>
    <rPh sb="2" eb="4">
      <t>シャカイ</t>
    </rPh>
    <rPh sb="4" eb="6">
      <t>フクシ</t>
    </rPh>
    <rPh sb="6" eb="8">
      <t>キキン</t>
    </rPh>
    <phoneticPr fontId="2"/>
  </si>
  <si>
    <t>渋谷区やさしいまちづくり基金</t>
  </si>
  <si>
    <t>安井青少年育成基金</t>
  </si>
  <si>
    <t>渋谷区新型コロナウイルス感染症対策利子補給基金</t>
    <rPh sb="3" eb="5">
      <t>シンガタ</t>
    </rPh>
    <rPh sb="12" eb="21">
      <t>カンセンショウタイサクリシホキュウ</t>
    </rPh>
    <rPh sb="21" eb="23">
      <t>キキン</t>
    </rPh>
    <phoneticPr fontId="2"/>
  </si>
  <si>
    <t>渋谷区土地開発公社</t>
    <rPh sb="0" eb="3">
      <t>シブヤク</t>
    </rPh>
    <rPh sb="3" eb="9">
      <t>トチカイハツコウシャ</t>
    </rPh>
    <phoneticPr fontId="2"/>
  </si>
  <si>
    <t>渋谷都市整備公社</t>
    <rPh sb="0" eb="2">
      <t>シブヤ</t>
    </rPh>
    <rPh sb="2" eb="4">
      <t>トシ</t>
    </rPh>
    <rPh sb="4" eb="6">
      <t>セイビ</t>
    </rPh>
    <rPh sb="6" eb="8">
      <t>コウシャ</t>
    </rPh>
    <phoneticPr fontId="2"/>
  </si>
  <si>
    <t>〇</t>
    <phoneticPr fontId="2"/>
  </si>
  <si>
    <t>渋谷区観光協会</t>
    <rPh sb="0" eb="3">
      <t>シブヤク</t>
    </rPh>
    <rPh sb="3" eb="7">
      <t>カンコウキョウカイ</t>
    </rPh>
    <phoneticPr fontId="2"/>
  </si>
  <si>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</si>
  <si>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</si>
  <si>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</si>
  <si>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</si>
  <si>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</si>
  <si>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</si>
  <si>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</si>
  <si>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</si>
  <si>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法適用</t>
    <rPh sb="0" eb="1">
      <t>ホウ</t>
    </rPh>
    <rPh sb="1" eb="3">
      <t>テキヨウ</t>
    </rPh>
    <phoneticPr fontId="5"/>
  </si>
  <si>
    <t>渋谷サービス公社</t>
    <rPh sb="0" eb="2">
      <t>シブヤ</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</si>
  <si>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</si>
  <si>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</si>
  <si>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</si>
  <si>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</si>
  <si>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</si>
  <si>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</si>
  <si>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</si>
  <si>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</si>
  <si>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</si>
  <si>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</si>
  <si>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将来負担比率は算定されておらず、有形固定資産減価償却率も類似団体内平均値を下回っている状況である。
　これは、起債に頼らずに施設建設、改修等を行ってきたためである。
　引き続き健全な財政運営に努めていく。</t>
    <phoneticPr fontId="5"/>
  </si>
  <si>
    <r>
      <t>　近年地方債の新規発行を行っておらず、実質公債費比率が年々減少してきており、団体内平均値を</t>
    </r>
    <r>
      <rPr>
        <sz val="11"/>
        <rFont val="ＭＳ Ｐゴシック"/>
        <family val="3"/>
        <charset val="128"/>
      </rPr>
      <t>0.4</t>
    </r>
    <r>
      <rPr>
        <sz val="11"/>
        <color indexed="8"/>
        <rFont val="ＭＳ Ｐゴシック"/>
        <family val="3"/>
        <charset val="128"/>
      </rPr>
      <t>ポイント下回っている状況である。
　また、人員の適正配置に努めた結果、退職手当負担見込額も減少しており、将来負担額に対して充当可能財源が上回っていることから将来負担比率は算定されていない状況が続いている。
　いずれも区の財政の健全性を示すものであり、引き続き健全な財政運営に努めていく。</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</si>
</sst>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2" xfId="8" applyFont="1" applyBorder="1" applyAlignment="1" applyProtection="1">
      <alignment horizontal="left" vertical="center" shrinkToFit="1"/>
      <protection locked="0"/>
    </xf>
    <xf numFmtId="0" fontId="39" fillId="0" borderId="113" xfId="8" applyFont="1" applyBorder="1" applyAlignment="1" applyProtection="1">
      <alignment horizontal="left" vertical="center" shrinkToFit="1"/>
      <protection locked="0"/>
    </xf>
    <xf numFmtId="0" fontId="39" fillId="0" borderId="114" xfId="8" applyFont="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9" fillId="0" borderId="117" xfId="8" applyFont="1" applyBorder="1" applyAlignment="1" applyProtection="1">
      <alignment horizontal="right" vertical="center"/>
      <protection locked="0"/>
    </xf>
    <xf numFmtId="0" fontId="39" fillId="0" borderId="113" xfId="8" applyFont="1" applyBorder="1" applyAlignment="1" applyProtection="1">
      <alignment horizontal="right" vertical="center"/>
      <protection locked="0"/>
    </xf>
    <xf numFmtId="0" fontId="39" fillId="0" borderId="120" xfId="8" applyFont="1" applyBorder="1" applyAlignment="1" applyProtection="1">
      <alignment horizontal="right" vertical="center"/>
      <protection locked="0"/>
    </xf>
    <xf numFmtId="0" fontId="39" fillId="0" borderId="116" xfId="8" applyFont="1" applyBorder="1" applyAlignment="1" applyProtection="1">
      <alignment horizontal="right" vertical="center"/>
      <protection locked="0"/>
    </xf>
    <xf numFmtId="0" fontId="39" fillId="0" borderId="121" xfId="8" applyFont="1" applyBorder="1" applyAlignment="1" applyProtection="1">
      <alignment horizontal="right" vertical="center"/>
      <protection locked="0"/>
    </xf>
    <xf numFmtId="0" fontId="39" fillId="0" borderId="117" xfId="8" applyFont="1" applyBorder="1" applyAlignment="1" applyProtection="1">
      <alignment horizontal="right" vertical="center" shrinkToFit="1"/>
      <protection locked="0"/>
    </xf>
    <xf numFmtId="0" fontId="39" fillId="0" borderId="113" xfId="8" applyFont="1" applyBorder="1" applyAlignment="1" applyProtection="1">
      <alignment horizontal="right" vertical="center" shrinkToFit="1"/>
      <protection locked="0"/>
    </xf>
    <xf numFmtId="0" fontId="39" fillId="0" borderId="119" xfId="8" applyFont="1" applyBorder="1" applyAlignment="1" applyProtection="1">
      <alignment horizontal="right" vertical="center" shrinkToFit="1"/>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Border="1" applyAlignment="1" applyProtection="1">
      <alignment horizontal="right" vertical="center"/>
      <protection locked="0"/>
    </xf>
    <xf numFmtId="0" fontId="39" fillId="0" borderId="102" xfId="8" applyFont="1" applyBorder="1" applyAlignment="1" applyProtection="1">
      <alignment horizontal="right" vertical="center"/>
      <protection locked="0"/>
    </xf>
    <xf numFmtId="0" fontId="39" fillId="0" borderId="108" xfId="8" applyFont="1" applyBorder="1" applyAlignment="1" applyProtection="1">
      <alignment horizontal="right" vertical="center"/>
      <protection locked="0"/>
    </xf>
    <xf numFmtId="38" fontId="39" fillId="0" borderId="101" xfId="20"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9AB7-4730-888F-C83F206E72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27624</c:v>
                </c:pt>
                <c:pt idx="1">
                  <c:v>42272</c:v>
                </c:pt>
                <c:pt idx="2">
                  <c:v>48060</c:v>
                </c:pt>
                <c:pt idx="3">
                  <c:v>40100</c:v>
                </c:pt>
                <c:pt idx="4">
                  <c:v>59213</c:v>
                </c:pt>
              </c:numCache>
            </c:numRef>
          </c:val>
          <c:smooth val="0"/>
          <c:extLst>
            <c:ext xmlns:c16="http://schemas.microsoft.com/office/drawing/2014/chart" uri="{C3380CC4-5D6E-409C-BE32-E72D297353CC}">
              <c16:uniqueId val="{00000001-9AB7-4730-888F-C83F206E72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14.29</c:v>
                </c:pt>
                <c:pt idx="1">
                  <c:v>18</c:v>
                </c:pt>
                <c:pt idx="2">
                  <c:v>15.08</c:v>
                </c:pt>
                <c:pt idx="3">
                  <c:v>11.84</c:v>
                </c:pt>
                <c:pt idx="4">
                  <c:v>11.35</c:v>
                </c:pt>
              </c:numCache>
            </c:numRef>
          </c:val>
          <c:extLst>
            <c:ext xmlns:c16="http://schemas.microsoft.com/office/drawing/2014/chart" uri="{C3380CC4-5D6E-409C-BE32-E72D297353CC}">
              <c16:uniqueId val="{00000000-26CA-4BEA-93A0-00B4613974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60.3</c:v>
                </c:pt>
                <c:pt idx="1">
                  <c:v>61.27</c:v>
                </c:pt>
                <c:pt idx="2">
                  <c:v>58.04</c:v>
                </c:pt>
                <c:pt idx="3">
                  <c:v>54.9</c:v>
                </c:pt>
                <c:pt idx="4">
                  <c:v>61.35</c:v>
                </c:pt>
              </c:numCache>
            </c:numRef>
          </c:val>
          <c:extLst>
            <c:ext xmlns:c16="http://schemas.microsoft.com/office/drawing/2014/chart" uri="{C3380CC4-5D6E-409C-BE32-E72D297353CC}">
              <c16:uniqueId val="{00000001-26CA-4BEA-93A0-00B4613974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3.02</c:v>
                </c:pt>
                <c:pt idx="1">
                  <c:v>3.53</c:v>
                </c:pt>
                <c:pt idx="2">
                  <c:v>-1.9</c:v>
                </c:pt>
                <c:pt idx="3">
                  <c:v>-2.38</c:v>
                </c:pt>
                <c:pt idx="4">
                  <c:v>5.62</c:v>
                </c:pt>
              </c:numCache>
            </c:numRef>
          </c:val>
          <c:smooth val="0"/>
          <c:extLst>
            <c:ext xmlns:c16="http://schemas.microsoft.com/office/drawing/2014/chart" uri="{C3380CC4-5D6E-409C-BE32-E72D297353CC}">
              <c16:uniqueId val="{00000002-26CA-4BEA-93A0-00B4613974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C0-4822-9D9C-C5D33448F7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C0-4822-9D9C-C5D33448F7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C0-4822-9D9C-C5D33448F7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AC0-4822-9D9C-C5D33448F7F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AC0-4822-9D9C-C5D33448F7F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AC0-4822-9D9C-C5D33448F7F8}"/>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0.13</c:v>
                </c:pt>
                <c:pt idx="2">
                  <c:v>#N/A</c:v>
                </c:pt>
                <c:pt idx="3">
                  <c:v>7.0000000000000007E-2</c:v>
                </c:pt>
                <c:pt idx="4">
                  <c:v>#N/A</c:v>
                </c:pt>
                <c:pt idx="5">
                  <c:v>0.06</c:v>
                </c:pt>
                <c:pt idx="6">
                  <c:v>#N/A</c:v>
                </c:pt>
                <c:pt idx="7">
                  <c:v>0.04</c:v>
                </c:pt>
                <c:pt idx="8">
                  <c:v>#N/A</c:v>
                </c:pt>
                <c:pt idx="9">
                  <c:v>7.0000000000000007E-2</c:v>
                </c:pt>
              </c:numCache>
            </c:numRef>
          </c:val>
          <c:extLst>
            <c:ext xmlns:c16="http://schemas.microsoft.com/office/drawing/2014/chart" uri="{C3380CC4-5D6E-409C-BE32-E72D297353CC}">
              <c16:uniqueId val="{00000006-4AC0-4822-9D9C-C5D33448F7F8}"/>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0.83</c:v>
                </c:pt>
                <c:pt idx="2">
                  <c:v>#N/A</c:v>
                </c:pt>
                <c:pt idx="3">
                  <c:v>0.9</c:v>
                </c:pt>
                <c:pt idx="4">
                  <c:v>#N/A</c:v>
                </c:pt>
                <c:pt idx="5">
                  <c:v>0.8</c:v>
                </c:pt>
                <c:pt idx="6">
                  <c:v>#N/A</c:v>
                </c:pt>
                <c:pt idx="7">
                  <c:v>0.48</c:v>
                </c:pt>
                <c:pt idx="8">
                  <c:v>#N/A</c:v>
                </c:pt>
                <c:pt idx="9">
                  <c:v>0.91</c:v>
                </c:pt>
              </c:numCache>
            </c:numRef>
          </c:val>
          <c:extLst>
            <c:ext xmlns:c16="http://schemas.microsoft.com/office/drawing/2014/chart" uri="{C3380CC4-5D6E-409C-BE32-E72D297353CC}">
              <c16:uniqueId val="{00000007-4AC0-4822-9D9C-C5D33448F7F8}"/>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0.96</c:v>
                </c:pt>
                <c:pt idx="2">
                  <c:v>#N/A</c:v>
                </c:pt>
                <c:pt idx="3">
                  <c:v>1.1599999999999999</c:v>
                </c:pt>
                <c:pt idx="4">
                  <c:v>#N/A</c:v>
                </c:pt>
                <c:pt idx="5">
                  <c:v>1.67</c:v>
                </c:pt>
                <c:pt idx="6">
                  <c:v>#N/A</c:v>
                </c:pt>
                <c:pt idx="7">
                  <c:v>0.93</c:v>
                </c:pt>
                <c:pt idx="8">
                  <c:v>#N/A</c:v>
                </c:pt>
                <c:pt idx="9">
                  <c:v>1.29</c:v>
                </c:pt>
              </c:numCache>
            </c:numRef>
          </c:val>
          <c:extLst>
            <c:ext xmlns:c16="http://schemas.microsoft.com/office/drawing/2014/chart" uri="{C3380CC4-5D6E-409C-BE32-E72D297353CC}">
              <c16:uniqueId val="{00000008-4AC0-4822-9D9C-C5D33448F7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14.29</c:v>
                </c:pt>
                <c:pt idx="2">
                  <c:v>#N/A</c:v>
                </c:pt>
                <c:pt idx="3">
                  <c:v>17.86</c:v>
                </c:pt>
                <c:pt idx="4">
                  <c:v>#N/A</c:v>
                </c:pt>
                <c:pt idx="5">
                  <c:v>15.08</c:v>
                </c:pt>
                <c:pt idx="6">
                  <c:v>#N/A</c:v>
                </c:pt>
                <c:pt idx="7">
                  <c:v>11.82</c:v>
                </c:pt>
                <c:pt idx="8">
                  <c:v>#N/A</c:v>
                </c:pt>
                <c:pt idx="9">
                  <c:v>11.35</c:v>
                </c:pt>
              </c:numCache>
            </c:numRef>
          </c:val>
          <c:extLst>
            <c:ext xmlns:c16="http://schemas.microsoft.com/office/drawing/2014/chart" uri="{C3380CC4-5D6E-409C-BE32-E72D297353CC}">
              <c16:uniqueId val="{00000009-4AC0-4822-9D9C-C5D33448F7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4576</c:v>
                </c:pt>
                <c:pt idx="5">
                  <c:v>4377</c:v>
                </c:pt>
                <c:pt idx="8">
                  <c:v>4230</c:v>
                </c:pt>
                <c:pt idx="11">
                  <c:v>4155</c:v>
                </c:pt>
                <c:pt idx="14">
                  <c:v>4039</c:v>
                </c:pt>
              </c:numCache>
            </c:numRef>
          </c:val>
          <c:extLst>
            <c:ext xmlns:c16="http://schemas.microsoft.com/office/drawing/2014/chart" uri="{C3380CC4-5D6E-409C-BE32-E72D297353CC}">
              <c16:uniqueId val="{00000000-AA14-40E7-91A1-3C99626590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14-40E7-91A1-3C99626590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158</c:v>
                </c:pt>
                <c:pt idx="3">
                  <c:v>6</c:v>
                </c:pt>
                <c:pt idx="6">
                  <c:v>6</c:v>
                </c:pt>
                <c:pt idx="9">
                  <c:v>0</c:v>
                </c:pt>
                <c:pt idx="12">
                  <c:v>0</c:v>
                </c:pt>
              </c:numCache>
            </c:numRef>
          </c:val>
          <c:extLst>
            <c:ext xmlns:c16="http://schemas.microsoft.com/office/drawing/2014/chart" uri="{C3380CC4-5D6E-409C-BE32-E72D297353CC}">
              <c16:uniqueId val="{00000002-AA14-40E7-91A1-3C99626590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82</c:v>
                </c:pt>
                <c:pt idx="6">
                  <c:v>89</c:v>
                </c:pt>
                <c:pt idx="9">
                  <c:v>93</c:v>
                </c:pt>
                <c:pt idx="12">
                  <c:v>105</c:v>
                </c:pt>
              </c:numCache>
            </c:numRef>
          </c:val>
          <c:extLst>
            <c:ext xmlns:c16="http://schemas.microsoft.com/office/drawing/2014/chart" uri="{C3380CC4-5D6E-409C-BE32-E72D297353CC}">
              <c16:uniqueId val="{00000003-AA14-40E7-91A1-3C99626590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14-40E7-91A1-3C99626590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14-40E7-91A1-3C99626590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14-40E7-91A1-3C99626590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2432</c:v>
                </c:pt>
                <c:pt idx="3">
                  <c:v>2078</c:v>
                </c:pt>
                <c:pt idx="6">
                  <c:v>1882</c:v>
                </c:pt>
                <c:pt idx="9">
                  <c:v>1775</c:v>
                </c:pt>
                <c:pt idx="12">
                  <c:v>1434</c:v>
                </c:pt>
              </c:numCache>
            </c:numRef>
          </c:val>
          <c:extLst>
            <c:ext xmlns:c16="http://schemas.microsoft.com/office/drawing/2014/chart" uri="{C3380CC4-5D6E-409C-BE32-E72D297353CC}">
              <c16:uniqueId val="{00000007-AA14-40E7-91A1-3C99626590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-1894</c:v>
                </c:pt>
                <c:pt idx="2">
                  <c:v>#N/A</c:v>
                </c:pt>
                <c:pt idx="3">
                  <c:v>#N/A</c:v>
                </c:pt>
                <c:pt idx="4">
                  <c:v>-2211</c:v>
                </c:pt>
                <c:pt idx="5">
                  <c:v>#N/A</c:v>
                </c:pt>
                <c:pt idx="6">
                  <c:v>#N/A</c:v>
                </c:pt>
                <c:pt idx="7">
                  <c:v>-2253</c:v>
                </c:pt>
                <c:pt idx="8">
                  <c:v>#N/A</c:v>
                </c:pt>
                <c:pt idx="9">
                  <c:v>#N/A</c:v>
                </c:pt>
                <c:pt idx="10">
                  <c:v>-2287</c:v>
                </c:pt>
                <c:pt idx="11">
                  <c:v>#N/A</c:v>
                </c:pt>
                <c:pt idx="12">
                  <c:v>#N/A</c:v>
                </c:pt>
                <c:pt idx="13">
                  <c:v>-2500</c:v>
                </c:pt>
                <c:pt idx="14">
                  <c:v>#N/A</c:v>
                </c:pt>
              </c:numCache>
            </c:numRef>
          </c:val>
          <c:smooth val="0"/>
          <c:extLst>
            <c:ext xmlns:c16="http://schemas.microsoft.com/office/drawing/2014/chart" uri="{C3380CC4-5D6E-409C-BE32-E72D297353CC}">
              <c16:uniqueId val="{00000008-AA14-40E7-91A1-3C99626590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43260</c:v>
                </c:pt>
                <c:pt idx="5">
                  <c:v>39408</c:v>
                </c:pt>
                <c:pt idx="8">
                  <c:v>35526</c:v>
                </c:pt>
                <c:pt idx="11">
                  <c:v>31805</c:v>
                </c:pt>
                <c:pt idx="14">
                  <c:v>28583</c:v>
                </c:pt>
              </c:numCache>
            </c:numRef>
          </c:val>
          <c:extLst>
            <c:ext xmlns:c16="http://schemas.microsoft.com/office/drawing/2014/chart" uri="{C3380CC4-5D6E-409C-BE32-E72D297353CC}">
              <c16:uniqueId val="{00000000-0441-4964-9FC6-BBCF4BEF83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441-4964-9FC6-BBCF4BEF83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82183</c:v>
                </c:pt>
                <c:pt idx="5">
                  <c:v>88248</c:v>
                </c:pt>
                <c:pt idx="8">
                  <c:v>96828</c:v>
                </c:pt>
                <c:pt idx="11">
                  <c:v>110602</c:v>
                </c:pt>
                <c:pt idx="14">
                  <c:v>112714</c:v>
                </c:pt>
              </c:numCache>
            </c:numRef>
          </c:val>
          <c:extLst>
            <c:ext xmlns:c16="http://schemas.microsoft.com/office/drawing/2014/chart" uri="{C3380CC4-5D6E-409C-BE32-E72D297353CC}">
              <c16:uniqueId val="{00000002-0441-4964-9FC6-BBCF4BEF83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41-4964-9FC6-BBCF4BEF83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41-4964-9FC6-BBCF4BEF83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158</c:v>
                </c:pt>
                <c:pt idx="3">
                  <c:v>106</c:v>
                </c:pt>
                <c:pt idx="6">
                  <c:v>53</c:v>
                </c:pt>
                <c:pt idx="9">
                  <c:v>0</c:v>
                </c:pt>
                <c:pt idx="12">
                  <c:v>0</c:v>
                </c:pt>
              </c:numCache>
            </c:numRef>
          </c:val>
          <c:extLst>
            <c:ext xmlns:c16="http://schemas.microsoft.com/office/drawing/2014/chart" uri="{C3380CC4-5D6E-409C-BE32-E72D297353CC}">
              <c16:uniqueId val="{00000005-0441-4964-9FC6-BBCF4BEF83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14691</c:v>
                </c:pt>
                <c:pt idx="3">
                  <c:v>14609</c:v>
                </c:pt>
                <c:pt idx="6">
                  <c:v>13143</c:v>
                </c:pt>
                <c:pt idx="9">
                  <c:v>12938</c:v>
                </c:pt>
                <c:pt idx="12">
                  <c:v>12554</c:v>
                </c:pt>
              </c:numCache>
            </c:numRef>
          </c:val>
          <c:extLst>
            <c:ext xmlns:c16="http://schemas.microsoft.com/office/drawing/2014/chart" uri="{C3380CC4-5D6E-409C-BE32-E72D297353CC}">
              <c16:uniqueId val="{00000006-0441-4964-9FC6-BBCF4BEF83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944</c:v>
                </c:pt>
                <c:pt idx="3">
                  <c:v>1108</c:v>
                </c:pt>
                <c:pt idx="6">
                  <c:v>1123</c:v>
                </c:pt>
                <c:pt idx="9">
                  <c:v>1155</c:v>
                </c:pt>
                <c:pt idx="12">
                  <c:v>1344</c:v>
                </c:pt>
              </c:numCache>
            </c:numRef>
          </c:val>
          <c:extLst>
            <c:ext xmlns:c16="http://schemas.microsoft.com/office/drawing/2014/chart" uri="{C3380CC4-5D6E-409C-BE32-E72D297353CC}">
              <c16:uniqueId val="{00000007-0441-4964-9FC6-BBCF4BEF83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0441-4964-9FC6-BBCF4BEF83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6</c:v>
                </c:pt>
                <c:pt idx="6">
                  <c:v>0</c:v>
                </c:pt>
                <c:pt idx="9">
                  <c:v>0</c:v>
                </c:pt>
                <c:pt idx="12">
                  <c:v>423</c:v>
                </c:pt>
              </c:numCache>
            </c:numRef>
          </c:val>
          <c:extLst>
            <c:ext xmlns:c16="http://schemas.microsoft.com/office/drawing/2014/chart" uri="{C3380CC4-5D6E-409C-BE32-E72D297353CC}">
              <c16:uniqueId val="{00000009-0441-4964-9FC6-BBCF4BEF83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14133</c:v>
                </c:pt>
                <c:pt idx="3">
                  <c:v>12212</c:v>
                </c:pt>
                <c:pt idx="6">
                  <c:v>10463</c:v>
                </c:pt>
                <c:pt idx="9">
                  <c:v>8800</c:v>
                </c:pt>
                <c:pt idx="12">
                  <c:v>7459</c:v>
                </c:pt>
              </c:numCache>
            </c:numRef>
          </c:val>
          <c:extLst>
            <c:ext xmlns:c16="http://schemas.microsoft.com/office/drawing/2014/chart" uri="{C3380CC4-5D6E-409C-BE32-E72D297353CC}">
              <c16:uniqueId val="{0000000A-0441-4964-9FC6-BBCF4BEF83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41-4964-9FC6-BBCF4BEF83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36033</c:v>
                </c:pt>
                <c:pt idx="1">
                  <c:v>36058</c:v>
                </c:pt>
                <c:pt idx="2">
                  <c:v>40090</c:v>
                </c:pt>
              </c:numCache>
            </c:numRef>
          </c:val>
          <c:extLst>
            <c:ext xmlns:c16="http://schemas.microsoft.com/office/drawing/2014/chart" uri="{C3380CC4-5D6E-409C-BE32-E72D297353CC}">
              <c16:uniqueId val="{00000000-B196-4832-A483-CE3094459B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196-4832-A483-CE3094459B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59983</c:v>
                </c:pt>
                <c:pt idx="1">
                  <c:v>73035</c:v>
                </c:pt>
                <c:pt idx="2">
                  <c:v>71615</c:v>
                </c:pt>
              </c:numCache>
            </c:numRef>
          </c:val>
          <c:extLst>
            <c:ext xmlns:c16="http://schemas.microsoft.com/office/drawing/2014/chart" uri="{C3380CC4-5D6E-409C-BE32-E72D297353CC}">
              <c16:uniqueId val="{00000002-B196-4832-A483-CE3094459B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{643B1896-F552-4791-AE4F-CD69CFDDDBD1}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8FF-445B-8870-B9BAF6A1F4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{75EE37B5-DB4D-4210-B7CA-E49770BB1AB4}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FF-445B-8870-B9BAF6A1F4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{83EE4C54-AB67-4B66-9C1B-95C6584978BC}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FF-445B-8870-B9BAF6A1F4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{D9BA2E47-EC65-43BF-9DEF-8CFAAB2854D3}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FF-445B-8870-B9BAF6A1F4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{65660EF9-50BE-422B-95DA-2C4B08991940}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FF-445B-8870-B9BAF6A1F4E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{5A265DB5-1646-4962-878E-E5C0F8DF0389}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8FF-445B-8870-B9BAF6A1F4E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{07A5391C-4C32-4204-AE43-512FC29A521E}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8FF-445B-8870-B9BAF6A1F4E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{BD7E917C-CBF6-42AD-9B22-934145758FF1}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8FF-445B-8870-B9BAF6A1F4E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{9D27724F-E0EA-4898-A6A2-9F9FE32B71E4}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8FF-445B-8870-B9BAF6A1F4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40.299999999999997</c:v>
                </c:pt>
                <c:pt idx="8">
                  <c:v>39.9</c:v>
                </c:pt>
                <c:pt idx="16">
                  <c:v>37.9</c:v>
                </c:pt>
                <c:pt idx="24">
                  <c:v>36.1</c:v>
                </c:pt>
                <c:pt idx="32">
                  <c:v>34.9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8FF-445B-8870-B9BAF6A1F4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{EFAFFE79-912C-473F-B118-1A87C4CE4770}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8FF-445B-8870-B9BAF6A1F4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{0D41A4EA-A96E-4700-B78B-417B8526BE8A}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FF-445B-8870-B9BAF6A1F4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{343C38A8-769B-438E-B91B-B285009ED017}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FF-445B-8870-B9BAF6A1F4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{167DC17A-A79D-425A-AD7E-5558C3610DAA}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FF-445B-8870-B9BAF6A1F4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{61DFF797-EC99-4197-BD47-BB2A84E98CA3}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FF-445B-8870-B9BAF6A1F4E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{616C9AAF-56C9-4BAC-A8F7-41804C94EBBA}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8FF-445B-8870-B9BAF6A1F4E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{BDBE0196-2956-4DC6-98EA-C1B0F02102AF}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8FF-445B-8870-B9BAF6A1F4E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{3E677F5F-665E-4635-9D54-118CC7AC0BA6}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8FF-445B-8870-B9BAF6A1F4E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{C2A5E64A-312A-4FCB-B43F-AC5467850886}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8FF-445B-8870-B9BAF6A1F4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FF-445B-8870-B9BAF6A1F4E6}"/>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{52781AA2-0A4B-455D-B267-F0F2612BB46F}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98C-4815-99C7-3CB8DA9597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{3492D2C8-3DF3-4E38-998C-B2111664ABB4}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8C-4815-99C7-3CB8DA9597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{CB4C45BC-5971-4262-90BF-D8542ADDD9F7}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8C-4815-99C7-3CB8DA9597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{82F6A1C4-CFA0-4CF6-9666-467A54F1942B}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8C-4815-99C7-3CB8DA9597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{D5890200-E28C-4C3F-949C-267C1CF6CE20}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8C-4815-99C7-3CB8DA95977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{6EA47ED9-2199-4985-BEB7-DA6E02118EF9}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98C-4815-99C7-3CB8DA95977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{6E96C819-F19A-43FA-BE70-F9973AF0D3AF}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98C-4815-99C7-3CB8DA95977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{3B64164B-86C2-4417-A242-40B41B739B8C}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98C-4815-99C7-3CB8DA95977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{C0D54F27-7F41-4904-A7D6-33BB7D35C8EC}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98C-4815-99C7-3CB8DA9597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-3.7</c:v>
                </c:pt>
                <c:pt idx="16">
                  <c:v>-3.7</c:v>
                </c:pt>
                <c:pt idx="24">
                  <c:v>-3.8</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98C-4815-99C7-3CB8DA9597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{83C9D857-08E4-4755-8589-79026FE7C41B}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98C-4815-99C7-3CB8DA9597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{B49FC71D-A3B8-493A-BF2E-2ACA91F1105F}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8C-4815-99C7-3CB8DA9597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{4C584842-073A-4EC3-ADD5-F93337C1C0C2}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8C-4815-99C7-3CB8DA9597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{6A2806CE-10C5-4B35-A5ED-805EDC9222ED}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8C-4815-99C7-3CB8DA9597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{B9A14C43-3581-4077-A64B-5BB1174C3929}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8C-4815-99C7-3CB8DA95977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{5A2C678B-2BC5-4E09-AD66-5A0685292F2D}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98C-4815-99C7-3CB8DA95977A}"/>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{51AE084E-023E-46B9-9D17-F8D684BC3066}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98C-4815-99C7-3CB8DA95977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{D3CE5E18-B517-438A-BE3E-6BB578A07C9C}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98C-4815-99C7-3CB8DA95977A}"/>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{54E8C44D-7760-4395-8E16-9CEDC032A70C}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98C-4815-99C7-3CB8DA9597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8C-4815-99C7-3CB8DA95977A}"/>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地方債の償還が進むとともに、平成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年度より起債の新規発行を行っていないことにょり、元利償還金は年々減少している。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その結果、実質公債費比率の分子は引き続き負の値となっており、実質公債費比率も国が定める基準（早期健全化基準及び財政再生基準）を大きく下回っている状況が継続している。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減債基金は利用していない。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年度より新規発行を行っていないため、現在高は減少してきている。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また、退職手当負担見込額も人員の適正配置に努めてきた結果徐々に減少しており、これらにより将来負担額全体も減少している。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「将来負担比率」は将来負担額より基金など負担額に充当できる財源が上回っているため、算定されていない。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これらは、区財政の健全化を示すものであり、今後も継続していけるよう健全な財政運営に努める。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東京都渋谷区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特別区税や都税連動交付金の増収により平成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億円、令和元年度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億円と新たな積み立て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を行うとともに、令和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年度においては、都市整備基金を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億円取崩ししたため、基金全体の残高が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堅調に推移している税収等を財源的な裏付けとして、将来負担を見据えた新規の積み立てを行ってきたが、今後は景気の動向により基金の取り崩しが必要となってくると想定している。また「公共施設等総合管理計画」に基づき、公共施設等の老朽化対策に要する経費の増加が見込まれるため、中長期的には減少していくことが想定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渋谷区都市整備基金は条例により、渋谷区基本構想の実現を図るための用地取得及び都市施設建設の資金に充てることと規定しているため、主に区施設の建設用地の取得、区施設の建設や改修、及び道路橋梁等の基礎的インフラの整備を使途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また、高村高齢者基金、渋谷区やさしいまちづくり基金、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安井青少年育成基金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については基金の運用益を目的事業に充当し元金の取崩しは行っていない。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令和２年度においては、緊急経営支援特別資金融資あっせん事業における利子補給事業に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充てるため、新たに令和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年度までの時限的な基金として、５億円の渋谷区新型コロナウイルス感染症対策利子補給基金を設置した。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都市整備基金は、特別区税や都税連動交付金の増収により平成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億円の新たな積み立てを行ったが、令和２年度においては、福祉施設等の建設費に充当するため、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億円の取崩しをおこなったところである。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それ以外のその他特定目的金は基金設立以降新たな積み立てを行っていない。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について、令和元年度まで堅調に推移している税収等を財源的な裏付けとして、将来負担を見据えた新規の積み立てを行ってきたが、今後は「公共施設等総合管理計画」に基づく個別計画による、公共施設の老朽化対策等に要する経費に充当することが見込まれるため、中長期的には減少していくことが想定さ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渋谷区新型コロナウイルス感染症対策利子補給基金については、令和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事業に充当するため、毎年取崩しを行う予定である。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億円を新規で積み立てて以降新規に積み立てをしていなかったが、令和２年度において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新規積立を行ったところである。このほか、基金残高の運用益による増も含まれる。運用益については、市場金利が低下しているところであるが、運用方法を見直し等により運用益の減少を最小限にとど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区は、他の地方自治体と比較して歳入の特別区税による割合が高いため、景気変動による影響を大きく受けてしまうという特徴がある。長期化しているコロナ禍の影響により、景気の先行きが不透明な中においても、行財政運営の持続可能性を確保する観点から、過剰に依存することとならないよう留意しつつ、効果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利用していない。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利用していない。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E3E95B-632D-481D-9DC0-06BAAE4F2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0ECDC34-459C-49BF-9393-F5A979C2F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8807C00-3976-44E1-89F7-3138F6430B0D}"/>
            </a:ext>
          </a:extLst>
        </xdr:cNvPr>
        <xdr:cNvSpPr/>
      </xdr:nvSpPr>
      <xdr:spPr>
        <a:xfrm>
          <a:off x="12024360" y="8869680"/>
          <a:ext cx="140208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725D779-5641-445E-ADA1-D412FF32BE1E}"/>
            </a:ext>
          </a:extLst>
        </xdr:cNvPr>
        <xdr:cNvSpPr/>
      </xdr:nvSpPr>
      <xdr:spPr>
        <a:xfrm>
          <a:off x="13426440" y="8869680"/>
          <a:ext cx="140208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5CD1A5E-8C62-4D1E-B3A5-86110DA59B7E}"/>
            </a:ext>
          </a:extLst>
        </xdr:cNvPr>
        <xdr:cNvSpPr/>
      </xdr:nvSpPr>
      <xdr:spPr>
        <a:xfrm>
          <a:off x="14828520" y="8869680"/>
          <a:ext cx="140208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4317986-E736-461E-941D-2FA85E3829FF}"/>
            </a:ext>
          </a:extLst>
        </xdr:cNvPr>
        <xdr:cNvSpPr/>
      </xdr:nvSpPr>
      <xdr:spPr>
        <a:xfrm>
          <a:off x="16230600" y="8869680"/>
          <a:ext cx="140208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31E1712-23C4-4F5D-832E-BB55775C4382}"/>
            </a:ext>
          </a:extLst>
        </xdr:cNvPr>
        <xdr:cNvSpPr/>
      </xdr:nvSpPr>
      <xdr:spPr>
        <a:xfrm>
          <a:off x="17632680" y="8869680"/>
          <a:ext cx="140208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E2DE5E0-C33E-4AED-BFC1-E603440E7606}"/>
            </a:ext>
          </a:extLst>
        </xdr:cNvPr>
        <xdr:cNvSpPr/>
      </xdr:nvSpPr>
      <xdr:spPr>
        <a:xfrm>
          <a:off x="12024360" y="12451080"/>
          <a:ext cx="1402080" cy="3200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5627906-2458-4E8C-B5E9-C050F6F6FAC5}"/>
            </a:ext>
          </a:extLst>
        </xdr:cNvPr>
        <xdr:cNvSpPr/>
      </xdr:nvSpPr>
      <xdr:spPr>
        <a:xfrm>
          <a:off x="13426440" y="12451080"/>
          <a:ext cx="1402080" cy="3200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3C05692-8A08-47E7-A631-694F5D7BB233}"/>
            </a:ext>
          </a:extLst>
        </xdr:cNvPr>
        <xdr:cNvSpPr/>
      </xdr:nvSpPr>
      <xdr:spPr>
        <a:xfrm>
          <a:off x="14828520" y="12451080"/>
          <a:ext cx="1402080" cy="3200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AD0DD06-7683-41FC-AFC1-5C24B20F1F46}"/>
            </a:ext>
          </a:extLst>
        </xdr:cNvPr>
        <xdr:cNvSpPr/>
      </xdr:nvSpPr>
      <xdr:spPr>
        <a:xfrm>
          <a:off x="16230600" y="12451080"/>
          <a:ext cx="1402080" cy="3200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9401DF3-B02A-47EA-AC33-76941833E4F1}"/>
            </a:ext>
          </a:extLst>
        </xdr:cNvPr>
        <xdr:cNvSpPr/>
      </xdr:nvSpPr>
      <xdr:spPr>
        <a:xfrm>
          <a:off x="17632680" y="12451080"/>
          <a:ext cx="1402080" cy="3200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B3966A7-E142-4B2D-B3A9-E3AB47FB9938}"/>
            </a:ext>
          </a:extLst>
        </xdr:cNvPr>
        <xdr:cNvSpPr/>
      </xdr:nvSpPr>
      <xdr:spPr>
        <a:xfrm>
          <a:off x="356552" y="62547"/>
          <a:ext cx="116693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DECF033-5AE0-4BA3-8FF9-4B7BCF1B055B}"/>
            </a:ext>
          </a:extLst>
        </xdr:cNvPr>
        <xdr:cNvSpPr/>
      </xdr:nvSpPr>
      <xdr:spPr>
        <a:xfrm>
          <a:off x="15689580" y="190500"/>
          <a:ext cx="3628707" cy="55784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ED9235D-B0D5-47D8-9EC4-F1ED3B09AAE7}"/>
            </a:ext>
          </a:extLst>
        </xdr:cNvPr>
        <xdr:cNvSpPr/>
      </xdr:nvSpPr>
      <xdr:spPr>
        <a:xfrm>
          <a:off x="15706407" y="214947"/>
          <a:ext cx="3589020" cy="50895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6734744-C3DC-46DB-8B9A-69CB08550FEE}"/>
            </a:ext>
          </a:extLst>
        </xdr:cNvPr>
        <xdr:cNvSpPr/>
      </xdr:nvSpPr>
      <xdr:spPr>
        <a:xfrm>
          <a:off x="15726092" y="242252"/>
          <a:ext cx="3543300" cy="44354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583E2E3-9948-47C8-B800-05D5A6C66F56}"/>
            </a:ext>
          </a:extLst>
        </xdr:cNvPr>
        <xdr:cNvSpPr/>
      </xdr:nvSpPr>
      <xdr:spPr>
        <a:xfrm>
          <a:off x="13107987" y="190500"/>
          <a:ext cx="2452053" cy="55784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68F7914-18EB-46A6-9641-37AAE4AAC2E0}"/>
            </a:ext>
          </a:extLst>
        </xdr:cNvPr>
        <xdr:cNvSpPr/>
      </xdr:nvSpPr>
      <xdr:spPr>
        <a:xfrm>
          <a:off x="13135292" y="214947"/>
          <a:ext cx="2401888" cy="50895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6518E78-357F-43B4-8619-9D27FE741315}"/>
            </a:ext>
          </a:extLst>
        </xdr:cNvPr>
        <xdr:cNvSpPr/>
      </xdr:nvSpPr>
      <xdr:spPr>
        <a:xfrm>
          <a:off x="13159740" y="242252"/>
          <a:ext cx="2363787"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4BAC0BB-8E15-4D9F-A410-F6DCBDD84D34}"/>
            </a:ext>
          </a:extLst>
        </xdr:cNvPr>
        <xdr:cNvSpPr/>
      </xdr:nvSpPr>
      <xdr:spPr>
        <a:xfrm>
          <a:off x="458787" y="889952"/>
          <a:ext cx="9288780" cy="169322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D3AEA89-2D87-4848-A41D-5FF037451DC7}"/>
            </a:ext>
          </a:extLst>
        </xdr:cNvPr>
        <xdr:cNvSpPr/>
      </xdr:nvSpPr>
      <xdr:spPr>
        <a:xfrm>
          <a:off x="579120" y="923607"/>
          <a:ext cx="1281747" cy="16230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7F0B35C-3C82-41EE-B9C0-AE1F27A00003}"/>
            </a:ext>
          </a:extLst>
        </xdr:cNvPr>
        <xdr:cNvSpPr/>
      </xdr:nvSpPr>
      <xdr:spPr>
        <a:xfrm>
          <a:off x="1805940" y="923607"/>
          <a:ext cx="1226820" cy="16230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230,506
219,929
15.11
134,070,098
125,725,902
7,419,266
65,345,124
5,617,267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877F828-668D-467E-A36E-EEDB522E1C77}"/>
            </a:ext>
          </a:extLst>
        </xdr:cNvPr>
        <xdr:cNvSpPr/>
      </xdr:nvSpPr>
      <xdr:spPr>
        <a:xfrm>
          <a:off x="3032760" y="923607"/>
          <a:ext cx="1402080" cy="16230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B75B80F-5F38-438E-9E67-BA56A7ECA877}"/>
            </a:ext>
          </a:extLst>
        </xdr:cNvPr>
        <xdr:cNvSpPr/>
      </xdr:nvSpPr>
      <xdr:spPr>
        <a:xfrm>
          <a:off x="4434840" y="938847"/>
          <a:ext cx="1865312" cy="903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36741D3-0931-4FB1-875E-1D72C965E51C}"/>
            </a:ext>
          </a:extLst>
        </xdr:cNvPr>
        <xdr:cNvSpPr/>
      </xdr:nvSpPr>
      <xdr:spPr>
        <a:xfrm>
          <a:off x="6300152" y="938847"/>
          <a:ext cx="1169035" cy="903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92BB261-D8AA-435B-B1C3-46C81B475C7F}"/>
            </a:ext>
          </a:extLst>
        </xdr:cNvPr>
        <xdr:cNvSpPr/>
      </xdr:nvSpPr>
      <xdr:spPr>
        <a:xfrm>
          <a:off x="7526972" y="952500"/>
          <a:ext cx="588328" cy="9007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6B9671A-AED8-4905-B6D9-1E3571DD34BA}"/>
            </a:ext>
          </a:extLst>
        </xdr:cNvPr>
        <xdr:cNvSpPr/>
      </xdr:nvSpPr>
      <xdr:spPr>
        <a:xfrm>
          <a:off x="4434840" y="1684020"/>
          <a:ext cx="1865312" cy="6035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C5A40F0-9B03-4FED-B093-3F0889C18357}"/>
            </a:ext>
          </a:extLst>
        </xdr:cNvPr>
        <xdr:cNvSpPr/>
      </xdr:nvSpPr>
      <xdr:spPr>
        <a:xfrm>
          <a:off x="6362700" y="1684020"/>
          <a:ext cx="3384867" cy="6035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25FC09D-6007-4C00-B24B-4661521EB222}"/>
            </a:ext>
          </a:extLst>
        </xdr:cNvPr>
        <xdr:cNvSpPr/>
      </xdr:nvSpPr>
      <xdr:spPr>
        <a:xfrm>
          <a:off x="10204767" y="889952"/>
          <a:ext cx="1402080" cy="121475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A4D5DBB-D355-4BB9-9BA6-69C1E566BF01}"/>
            </a:ext>
          </a:extLst>
        </xdr:cNvPr>
        <xdr:cNvSpPr/>
      </xdr:nvSpPr>
      <xdr:spPr>
        <a:xfrm>
          <a:off x="10447020" y="952500"/>
          <a:ext cx="1226820" cy="260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DAF392B-373B-446C-AD30-EEB97404A07C}"/>
            </a:ext>
          </a:extLst>
        </xdr:cNvPr>
        <xdr:cNvSpPr/>
      </xdr:nvSpPr>
      <xdr:spPr>
        <a:xfrm>
          <a:off x="10447020" y="1226820"/>
          <a:ext cx="1226820" cy="48164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28EA86A-4C19-4A15-9CC8-98687C2A8355}"/>
            </a:ext>
          </a:extLst>
        </xdr:cNvPr>
        <xdr:cNvSpPr/>
      </xdr:nvSpPr>
      <xdr:spPr>
        <a:xfrm>
          <a:off x="10447020" y="1546860"/>
          <a:ext cx="1347152"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6209A7E-65C5-4B98-A77D-12D7B6122DD2}"/>
            </a:ext>
          </a:extLst>
        </xdr:cNvPr>
        <xdr:cNvCxnSpPr/>
      </xdr:nvCxnSpPr>
      <xdr:spPr>
        <a:xfrm flipH="1">
          <a:off x="10277792" y="1042352"/>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54EA8C5-28E0-4270-9A68-E5DDC8A3079D}"/>
            </a:ext>
          </a:extLst>
        </xdr:cNvPr>
        <xdr:cNvSpPr/>
      </xdr:nvSpPr>
      <xdr:spPr>
        <a:xfrm>
          <a:off x="10332720" y="1004252"/>
          <a:ext cx="100647"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37F3E56-4965-461A-81C2-36292C8CA5EE}"/>
            </a:ext>
          </a:extLst>
        </xdr:cNvPr>
        <xdr:cNvSpPr/>
      </xdr:nvSpPr>
      <xdr:spPr>
        <a:xfrm>
          <a:off x="10332720" y="1316672"/>
          <a:ext cx="100647" cy="8540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7E4B762-6715-4569-9501-AA0C9A9CC219}"/>
            </a:ext>
          </a:extLst>
        </xdr:cNvPr>
        <xdr:cNvCxnSpPr/>
      </xdr:nvCxnSpPr>
      <xdr:spPr>
        <a:xfrm>
          <a:off x="10372407" y="1546860"/>
          <a:ext cx="0" cy="1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3583996-A001-4667-AEF4-47276F8BC783}"/>
            </a:ext>
          </a:extLst>
        </xdr:cNvPr>
        <xdr:cNvCxnSpPr/>
      </xdr:nvCxnSpPr>
      <xdr:spPr>
        <a:xfrm>
          <a:off x="10293032" y="1546860"/>
          <a:ext cx="16002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445FBA5-4652-41AF-9AC7-EF9A035E1888}"/>
            </a:ext>
          </a:extLst>
        </xdr:cNvPr>
        <xdr:cNvCxnSpPr/>
      </xdr:nvCxnSpPr>
      <xdr:spPr>
        <a:xfrm flipV="1">
          <a:off x="10372407" y="1775460"/>
          <a:ext cx="0" cy="12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07FA38A-DC28-4E44-94FE-13987D01DBFD}"/>
            </a:ext>
          </a:extLst>
        </xdr:cNvPr>
        <xdr:cNvCxnSpPr/>
      </xdr:nvCxnSpPr>
      <xdr:spPr>
        <a:xfrm>
          <a:off x="10293032" y="1905000"/>
          <a:ext cx="16002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80C4EEF-DBF1-4B66-8EC1-77645D0757BE}"/>
            </a:ext>
          </a:extLst>
        </xdr:cNvPr>
        <xdr:cNvSpPr txBox="1"/>
      </xdr:nvSpPr>
      <xdr:spPr>
        <a:xfrm>
          <a:off x="419100" y="266858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EE21D6A-90C6-462E-868D-DB9DAE31EF22}"/>
            </a:ext>
          </a:extLst>
        </xdr:cNvPr>
        <xdr:cNvSpPr txBox="1"/>
      </xdr:nvSpPr>
      <xdr:spPr>
        <a:xfrm>
          <a:off x="419100" y="29032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9DB1351-2312-4756-80E8-A208254338A9}"/>
            </a:ext>
          </a:extLst>
        </xdr:cNvPr>
        <xdr:cNvSpPr txBox="1"/>
      </xdr:nvSpPr>
      <xdr:spPr>
        <a:xfrm>
          <a:off x="419100" y="3122612"/>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B7DFBD5-8E29-49CB-896F-789E1C228B1F}"/>
            </a:ext>
          </a:extLst>
        </xdr:cNvPr>
        <xdr:cNvSpPr txBox="1"/>
      </xdr:nvSpPr>
      <xdr:spPr>
        <a:xfrm>
          <a:off x="419100" y="3346767"/>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86BA2FA-BDEB-40F4-924A-DD9AE886DFE2}"/>
            </a:ext>
          </a:extLst>
        </xdr:cNvPr>
        <xdr:cNvSpPr txBox="1"/>
      </xdr:nvSpPr>
      <xdr:spPr>
        <a:xfrm>
          <a:off x="419100" y="35814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F62D53B-6A2F-4C69-A586-C2FEEB91EF27}"/>
            </a:ext>
          </a:extLst>
        </xdr:cNvPr>
        <xdr:cNvSpPr/>
      </xdr:nvSpPr>
      <xdr:spPr>
        <a:xfrm>
          <a:off x="1179512" y="4063047"/>
          <a:ext cx="3904615" cy="2955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10C529E-2222-4D93-9377-BA11ADF15C39}"/>
            </a:ext>
          </a:extLst>
        </xdr:cNvPr>
        <xdr:cNvSpPr/>
      </xdr:nvSpPr>
      <xdr:spPr>
        <a:xfrm>
          <a:off x="1851836" y="4412234"/>
          <a:ext cx="1592226" cy="2509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1A2B5A1-1D19-4992-A117-39723CB9FD89}"/>
            </a:ext>
          </a:extLst>
        </xdr:cNvPr>
        <xdr:cNvSpPr/>
      </xdr:nvSpPr>
      <xdr:spPr>
        <a:xfrm>
          <a:off x="3541389" y="4394611"/>
          <a:ext cx="779473" cy="28619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31E3CFC-D743-4448-801F-C062FCD83365}"/>
            </a:ext>
          </a:extLst>
        </xdr:cNvPr>
        <xdr:cNvSpPr/>
      </xdr:nvSpPr>
      <xdr:spPr>
        <a:xfrm>
          <a:off x="5035232" y="418338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14E922A-EA50-4628-944E-D50CC2F0FFB1}"/>
            </a:ext>
          </a:extLst>
        </xdr:cNvPr>
        <xdr:cNvSpPr/>
      </xdr:nvSpPr>
      <xdr:spPr>
        <a:xfrm>
          <a:off x="5035232" y="435864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373A2DA-ED98-4CE2-BA84-56ABFE29037A}"/>
            </a:ext>
          </a:extLst>
        </xdr:cNvPr>
        <xdr:cNvSpPr/>
      </xdr:nvSpPr>
      <xdr:spPr>
        <a:xfrm>
          <a:off x="6437312" y="418338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0E10C01-0F45-4B26-A147-BD438F358B14}"/>
            </a:ext>
          </a:extLst>
        </xdr:cNvPr>
        <xdr:cNvSpPr/>
      </xdr:nvSpPr>
      <xdr:spPr>
        <a:xfrm>
          <a:off x="6437312" y="435864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F85F8CD-3350-412B-85B4-60F6EC20420F}"/>
            </a:ext>
          </a:extLst>
        </xdr:cNvPr>
        <xdr:cNvSpPr/>
      </xdr:nvSpPr>
      <xdr:spPr>
        <a:xfrm>
          <a:off x="7964487" y="418338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F4E085D-D2E3-4460-9569-DDD6C77B5E42}"/>
            </a:ext>
          </a:extLst>
        </xdr:cNvPr>
        <xdr:cNvSpPr/>
      </xdr:nvSpPr>
      <xdr:spPr>
        <a:xfrm>
          <a:off x="7964487" y="435864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937643A-9502-4D7C-9DCC-217ADD20692C}"/>
            </a:ext>
          </a:extLst>
        </xdr:cNvPr>
        <xdr:cNvSpPr/>
      </xdr:nvSpPr>
      <xdr:spPr>
        <a:xfrm>
          <a:off x="1179512" y="4716780"/>
          <a:ext cx="3904615" cy="201326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6469475-F4D4-4C38-9F56-289F8F7667CD}"/>
            </a:ext>
          </a:extLst>
        </xdr:cNvPr>
        <xdr:cNvSpPr/>
      </xdr:nvSpPr>
      <xdr:spPr>
        <a:xfrm>
          <a:off x="5335587" y="4716780"/>
          <a:ext cx="4381500" cy="20132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3C6BF30-1DE7-4AF1-9B30-4BFE23677B49}"/>
            </a:ext>
          </a:extLst>
        </xdr:cNvPr>
        <xdr:cNvSpPr/>
      </xdr:nvSpPr>
      <xdr:spPr>
        <a:xfrm>
          <a:off x="5335587" y="4779327"/>
          <a:ext cx="420624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D47152E-BA29-4F7F-A9A5-CE09FD65F252}"/>
            </a:ext>
          </a:extLst>
        </xdr:cNvPr>
        <xdr:cNvSpPr txBox="1"/>
      </xdr:nvSpPr>
      <xdr:spPr>
        <a:xfrm>
          <a:off x="5396547" y="4985067"/>
          <a:ext cx="4195445" cy="16656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当区は、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代以降に高齢者福祉施設を順次整備したことにより比較的新しい施設が多くあることに加え、老朽化した施設の集約化・複合化、改築を順次進めている。また、近年では区役所本庁舎や公会堂などの大規模公共施設の建替えを行ったところであり、有形固定資産の減価償却率は他団体に比べ低く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渋谷区公共施設等総合管理計画に基づく、個別長寿命化計画（一般建物施設長寿命化計画等）を策定しており、今後は、これらの計画に基づき計画的に公共施設の長寿命化等を進めていく。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921D568-5E9A-4FD2-9781-3B7BDE8DB351}"/>
            </a:ext>
          </a:extLst>
        </xdr:cNvPr>
        <xdr:cNvSpPr txBox="1"/>
      </xdr:nvSpPr>
      <xdr:spPr>
        <a:xfrm>
          <a:off x="1156652" y="453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930E49E-DDB2-4E7E-9654-257AFFC3BCFE}"/>
            </a:ext>
          </a:extLst>
        </xdr:cNvPr>
        <xdr:cNvCxnSpPr/>
      </xdr:nvCxnSpPr>
      <xdr:spPr>
        <a:xfrm>
          <a:off x="1179512" y="6730047"/>
          <a:ext cx="39046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741B360-3257-4239-8EE8-E0CF9F491989}"/>
            </a:ext>
          </a:extLst>
        </xdr:cNvPr>
        <xdr:cNvSpPr txBox="1"/>
      </xdr:nvSpPr>
      <xdr:spPr>
        <a:xfrm>
          <a:off x="807101" y="66429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3E2BA28C-20CC-46C2-962D-2126C369C76A}"/>
            </a:ext>
          </a:extLst>
        </xdr:cNvPr>
        <xdr:cNvCxnSpPr/>
      </xdr:nvCxnSpPr>
      <xdr:spPr>
        <a:xfrm>
          <a:off x="1179512" y="6436859"/>
          <a:ext cx="39046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DB8DFA0-2785-45F2-8722-2D04CD379759}"/>
            </a:ext>
          </a:extLst>
        </xdr:cNvPr>
        <xdr:cNvSpPr txBox="1"/>
      </xdr:nvSpPr>
      <xdr:spPr>
        <a:xfrm>
          <a:off x="807101" y="63544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F76119FD-0059-4D14-A319-57EAF62D3E0B}"/>
            </a:ext>
          </a:extLst>
        </xdr:cNvPr>
        <xdr:cNvCxnSpPr/>
      </xdr:nvCxnSpPr>
      <xdr:spPr>
        <a:xfrm>
          <a:off x="1179512" y="6156053"/>
          <a:ext cx="39046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B0977F22-8DE2-4B51-93E4-F1C8FC3ECF9A}"/>
            </a:ext>
          </a:extLst>
        </xdr:cNvPr>
        <xdr:cNvSpPr txBox="1"/>
      </xdr:nvSpPr>
      <xdr:spPr>
        <a:xfrm>
          <a:off x="807101" y="60736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DBD5B7E-BDCF-4A51-875E-47BDAAE2C640}"/>
            </a:ext>
          </a:extLst>
        </xdr:cNvPr>
        <xdr:cNvCxnSpPr/>
      </xdr:nvCxnSpPr>
      <xdr:spPr>
        <a:xfrm>
          <a:off x="1179512" y="5867626"/>
          <a:ext cx="39046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C464B257-9785-4938-B4F3-1E6D5D39C73C}"/>
            </a:ext>
          </a:extLst>
        </xdr:cNvPr>
        <xdr:cNvSpPr txBox="1"/>
      </xdr:nvSpPr>
      <xdr:spPr>
        <a:xfrm>
          <a:off x="807101" y="57776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4E9A4BA1-FDE1-494D-AE21-62F70CD7DA52}"/>
            </a:ext>
          </a:extLst>
        </xdr:cNvPr>
        <xdr:cNvCxnSpPr/>
      </xdr:nvCxnSpPr>
      <xdr:spPr>
        <a:xfrm>
          <a:off x="1179512" y="5586821"/>
          <a:ext cx="39046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8B1C80E-9D04-4B77-A78C-BE672BC4CDC3}"/>
            </a:ext>
          </a:extLst>
        </xdr:cNvPr>
        <xdr:cNvSpPr txBox="1"/>
      </xdr:nvSpPr>
      <xdr:spPr>
        <a:xfrm>
          <a:off x="807101" y="54920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D40CFE70-4340-44ED-A470-6415E1A32085}"/>
            </a:ext>
          </a:extLst>
        </xdr:cNvPr>
        <xdr:cNvCxnSpPr/>
      </xdr:nvCxnSpPr>
      <xdr:spPr>
        <a:xfrm>
          <a:off x="1179512" y="5286012"/>
          <a:ext cx="39046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E9B2166B-226D-4C2A-9913-D3B9C2E1C07C}"/>
            </a:ext>
          </a:extLst>
        </xdr:cNvPr>
        <xdr:cNvSpPr txBox="1"/>
      </xdr:nvSpPr>
      <xdr:spPr>
        <a:xfrm>
          <a:off x="807101" y="52036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3900D28E-E7B4-42EA-9817-97D586629BF2}"/>
            </a:ext>
          </a:extLst>
        </xdr:cNvPr>
        <xdr:cNvCxnSpPr/>
      </xdr:nvCxnSpPr>
      <xdr:spPr>
        <a:xfrm>
          <a:off x="1179512" y="4997585"/>
          <a:ext cx="39046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41F3D28-1078-47DA-A0F8-9E263D66D950}"/>
            </a:ext>
          </a:extLst>
        </xdr:cNvPr>
        <xdr:cNvSpPr txBox="1"/>
      </xdr:nvSpPr>
      <xdr:spPr>
        <a:xfrm>
          <a:off x="807101" y="4915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9DF4E839-EC09-4472-8FB1-EB2E5E45DA4C}"/>
            </a:ext>
          </a:extLst>
        </xdr:cNvPr>
        <xdr:cNvCxnSpPr/>
      </xdr:nvCxnSpPr>
      <xdr:spPr>
        <a:xfrm>
          <a:off x="1179512" y="4716780"/>
          <a:ext cx="39046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48D7A9BC-41D9-49E2-BF10-5F78048F389A}"/>
            </a:ext>
          </a:extLst>
        </xdr:cNvPr>
        <xdr:cNvSpPr txBox="1"/>
      </xdr:nvSpPr>
      <xdr:spPr>
        <a:xfrm>
          <a:off x="807101" y="463440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7BAC1E38-964B-42D9-9E65-8F10D570643B}"/>
            </a:ext>
          </a:extLst>
        </xdr:cNvPr>
        <xdr:cNvSpPr/>
      </xdr:nvSpPr>
      <xdr:spPr>
        <a:xfrm>
          <a:off x="1179512" y="4716780"/>
          <a:ext cx="3904615" cy="201326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a:extLst>
            <a:ext uri="{FF2B5EF4-FFF2-40B4-BE49-F238E27FC236}">
              <a16:creationId xmlns:a16="http://schemas.microsoft.com/office/drawing/2014/main" id="{23C2A663-7EB2-4CFA-A70A-2D8CD38529DE}"/>
            </a:ext>
          </a:extLst>
        </xdr:cNvPr>
        <xdr:cNvCxnSpPr/>
      </xdr:nvCxnSpPr>
      <xdr:spPr>
        <a:xfrm flipV="1">
          <a:off x="4394835" y="5138238"/>
          <a:ext cx="1270" cy="109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a:extLst>
            <a:ext uri="{FF2B5EF4-FFF2-40B4-BE49-F238E27FC236}">
              <a16:creationId xmlns:a16="http://schemas.microsoft.com/office/drawing/2014/main" id="{11068DF9-27D1-4D03-955B-4A677A2990F0}"/>
            </a:ext>
          </a:extLst>
        </xdr:cNvPr>
        <xdr:cNvSpPr txBox="1"/>
      </xdr:nvSpPr>
      <xdr:spPr>
        <a:xfrm>
          <a:off x="4448492" y="6241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a:extLst>
            <a:ext uri="{FF2B5EF4-FFF2-40B4-BE49-F238E27FC236}">
              <a16:creationId xmlns:a16="http://schemas.microsoft.com/office/drawing/2014/main" id="{53ECBFF4-E0DE-4900-8E4B-6212F2E2233E}"/>
            </a:ext>
          </a:extLst>
        </xdr:cNvPr>
        <xdr:cNvCxnSpPr/>
      </xdr:nvCxnSpPr>
      <xdr:spPr>
        <a:xfrm>
          <a:off x="4314507" y="6234566"/>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a:extLst>
            <a:ext uri="{FF2B5EF4-FFF2-40B4-BE49-F238E27FC236}">
              <a16:creationId xmlns:a16="http://schemas.microsoft.com/office/drawing/2014/main" id="{F6DF4035-FBA4-4C0F-9071-695EE988D471}"/>
            </a:ext>
          </a:extLst>
        </xdr:cNvPr>
        <xdr:cNvSpPr txBox="1"/>
      </xdr:nvSpPr>
      <xdr:spPr>
        <a:xfrm>
          <a:off x="4448492" y="493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a:extLst>
            <a:ext uri="{FF2B5EF4-FFF2-40B4-BE49-F238E27FC236}">
              <a16:creationId xmlns:a16="http://schemas.microsoft.com/office/drawing/2014/main" id="{2768C6CE-DDB5-40A7-9639-F527273F95A4}"/>
            </a:ext>
          </a:extLst>
        </xdr:cNvPr>
        <xdr:cNvCxnSpPr/>
      </xdr:nvCxnSpPr>
      <xdr:spPr>
        <a:xfrm>
          <a:off x="4314507" y="5138238"/>
          <a:ext cx="1720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2" name="有形固定資産減価償却率平均値テキスト">
          <a:extLst>
            <a:ext uri="{FF2B5EF4-FFF2-40B4-BE49-F238E27FC236}">
              <a16:creationId xmlns:a16="http://schemas.microsoft.com/office/drawing/2014/main" id="{3A112C4F-2415-4F11-A108-049EF924A580}"/>
            </a:ext>
          </a:extLst>
        </xdr:cNvPr>
        <xdr:cNvSpPr txBox="1"/>
      </xdr:nvSpPr>
      <xdr:spPr>
        <a:xfrm>
          <a:off x="4448492" y="5697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a:extLst>
            <a:ext uri="{FF2B5EF4-FFF2-40B4-BE49-F238E27FC236}">
              <a16:creationId xmlns:a16="http://schemas.microsoft.com/office/drawing/2014/main" id="{FA73F244-071F-4893-AC76-F90BAD77C3D6}"/>
            </a:ext>
          </a:extLst>
        </xdr:cNvPr>
        <xdr:cNvSpPr/>
      </xdr:nvSpPr>
      <xdr:spPr>
        <a:xfrm>
          <a:off x="4344987" y="5715317"/>
          <a:ext cx="103505"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a:extLst>
            <a:ext uri="{FF2B5EF4-FFF2-40B4-BE49-F238E27FC236}">
              <a16:creationId xmlns:a16="http://schemas.microsoft.com/office/drawing/2014/main" id="{1E05B5D6-2260-4C40-B04A-2F8D239F4A6D}"/>
            </a:ext>
          </a:extLst>
        </xdr:cNvPr>
        <xdr:cNvSpPr/>
      </xdr:nvSpPr>
      <xdr:spPr>
        <a:xfrm>
          <a:off x="3695700" y="5716996"/>
          <a:ext cx="93027" cy="882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a:extLst>
            <a:ext uri="{FF2B5EF4-FFF2-40B4-BE49-F238E27FC236}">
              <a16:creationId xmlns:a16="http://schemas.microsoft.com/office/drawing/2014/main" id="{F8BAFFD2-D4BD-48B0-BDCE-D27D4DEE8D4E}"/>
            </a:ext>
          </a:extLst>
        </xdr:cNvPr>
        <xdr:cNvSpPr/>
      </xdr:nvSpPr>
      <xdr:spPr>
        <a:xfrm>
          <a:off x="2994660" y="5755413"/>
          <a:ext cx="93027"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a:extLst>
            <a:ext uri="{FF2B5EF4-FFF2-40B4-BE49-F238E27FC236}">
              <a16:creationId xmlns:a16="http://schemas.microsoft.com/office/drawing/2014/main" id="{5A630003-599E-48D9-AE6D-50C061E22E06}"/>
            </a:ext>
          </a:extLst>
        </xdr:cNvPr>
        <xdr:cNvSpPr/>
      </xdr:nvSpPr>
      <xdr:spPr>
        <a:xfrm>
          <a:off x="2293620" y="5731691"/>
          <a:ext cx="93027"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a:extLst>
            <a:ext uri="{FF2B5EF4-FFF2-40B4-BE49-F238E27FC236}">
              <a16:creationId xmlns:a16="http://schemas.microsoft.com/office/drawing/2014/main" id="{804049C7-8809-49BF-9E35-943BC1D34EAE}"/>
            </a:ext>
          </a:extLst>
        </xdr:cNvPr>
        <xdr:cNvSpPr/>
      </xdr:nvSpPr>
      <xdr:spPr>
        <a:xfrm>
          <a:off x="1592580" y="5728607"/>
          <a:ext cx="93027"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35D290A-2D9F-481F-8DD0-DC7948189F6F}"/>
            </a:ext>
          </a:extLst>
        </xdr:cNvPr>
        <xdr:cNvSpPr txBox="1"/>
      </xdr:nvSpPr>
      <xdr:spPr>
        <a:xfrm>
          <a:off x="4235132" y="677404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3FC5EB8-6D4A-4325-A57E-49109165D5C9}"/>
            </a:ext>
          </a:extLst>
        </xdr:cNvPr>
        <xdr:cNvSpPr txBox="1"/>
      </xdr:nvSpPr>
      <xdr:spPr>
        <a:xfrm>
          <a:off x="3582987" y="677404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B6E93EE-1797-4A64-8E5E-9AAF91DC6D41}"/>
            </a:ext>
          </a:extLst>
        </xdr:cNvPr>
        <xdr:cNvSpPr txBox="1"/>
      </xdr:nvSpPr>
      <xdr:spPr>
        <a:xfrm>
          <a:off x="2881947" y="677404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9AE43EB-6F6C-42C5-A30C-A8C624775E7E}"/>
            </a:ext>
          </a:extLst>
        </xdr:cNvPr>
        <xdr:cNvSpPr txBox="1"/>
      </xdr:nvSpPr>
      <xdr:spPr>
        <a:xfrm>
          <a:off x="2180907" y="677404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12AE63B1-3B05-4F67-A963-134B248C451E}"/>
            </a:ext>
          </a:extLst>
        </xdr:cNvPr>
        <xdr:cNvSpPr txBox="1"/>
      </xdr:nvSpPr>
      <xdr:spPr>
        <a:xfrm>
          <a:off x="1479867" y="677404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132533</xdr:rowOff>
    </xdr:from>
    <xdr:to>
      <xdr:col>23</xdr:col>
      <xdr:colOff>136525</xdr:colOff>
      <xdr:row>27</xdr:row>
      <xdr:rowOff>62683</xdr:rowOff>
    </xdr:to>
    <xdr:sp macro="" textlink="">
      <xdr:nvSpPr>
        <xdr:cNvPr id="93" name="楕円 92">
          <a:extLst>
            <a:ext uri="{FF2B5EF4-FFF2-40B4-BE49-F238E27FC236}">
              <a16:creationId xmlns:a16="http://schemas.microsoft.com/office/drawing/2014/main" id="{4D243EC6-A09A-4141-A013-757CCCE242A6}"/>
            </a:ext>
          </a:extLst>
        </xdr:cNvPr>
        <xdr:cNvSpPr/>
      </xdr:nvSpPr>
      <xdr:spPr>
        <a:xfrm>
          <a:off x="4344987" y="5104583"/>
          <a:ext cx="103505" cy="8540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85560</xdr:rowOff>
    </xdr:from>
    <xdr:ext cx="405111" cy="259045"/>
    <xdr:sp macro="" textlink="">
      <xdr:nvSpPr>
        <xdr:cNvPr id="94" name="有形固定資産減価償却率該当値テキスト">
          <a:extLst>
            <a:ext uri="{FF2B5EF4-FFF2-40B4-BE49-F238E27FC236}">
              <a16:creationId xmlns:a16="http://schemas.microsoft.com/office/drawing/2014/main" id="{EFA6104D-F0FA-4F20-9FF2-AD0246ECA7F4}"/>
            </a:ext>
          </a:extLst>
        </xdr:cNvPr>
        <xdr:cNvSpPr txBox="1"/>
      </xdr:nvSpPr>
      <xdr:spPr>
        <a:xfrm>
          <a:off x="4448492" y="5051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169545</xdr:rowOff>
    </xdr:from>
    <xdr:to>
      <xdr:col>19</xdr:col>
      <xdr:colOff>187325</xdr:colOff>
      <xdr:row>27</xdr:row>
      <xdr:rowOff>99695</xdr:rowOff>
    </xdr:to>
    <xdr:sp macro="" textlink="">
      <xdr:nvSpPr>
        <xdr:cNvPr id="95" name="楕円 94">
          <a:extLst>
            <a:ext uri="{FF2B5EF4-FFF2-40B4-BE49-F238E27FC236}">
              <a16:creationId xmlns:a16="http://schemas.microsoft.com/office/drawing/2014/main" id="{146A55E7-94BB-432D-A90B-FD49B0B8BF90}"/>
            </a:ext>
          </a:extLst>
        </xdr:cNvPr>
        <xdr:cNvSpPr/>
      </xdr:nvSpPr>
      <xdr:spPr>
        <a:xfrm>
          <a:off x="3695700" y="5126355"/>
          <a:ext cx="93027"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11883</xdr:rowOff>
    </xdr:from>
    <xdr:to>
      <xdr:col>23</xdr:col>
      <xdr:colOff>85725</xdr:colOff>
      <xdr:row>27</xdr:row>
      <xdr:rowOff>48895</xdr:rowOff>
    </xdr:to>
    <xdr:cxnSp macro="">
      <xdr:nvCxnSpPr>
        <xdr:cNvPr id="96" name="直線コネクタ 95">
          <a:extLst>
            <a:ext uri="{FF2B5EF4-FFF2-40B4-BE49-F238E27FC236}">
              <a16:creationId xmlns:a16="http://schemas.microsoft.com/office/drawing/2014/main" id="{7C8BA37D-EBFD-4407-B550-5254339E9F69}"/>
            </a:ext>
          </a:extLst>
        </xdr:cNvPr>
        <xdr:cNvCxnSpPr/>
      </xdr:nvCxnSpPr>
      <xdr:spPr>
        <a:xfrm flipV="1">
          <a:off x="3747452" y="5138238"/>
          <a:ext cx="649288"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53612</xdr:rowOff>
    </xdr:from>
    <xdr:to>
      <xdr:col>15</xdr:col>
      <xdr:colOff>187325</xdr:colOff>
      <xdr:row>27</xdr:row>
      <xdr:rowOff>155212</xdr:rowOff>
    </xdr:to>
    <xdr:sp macro="" textlink="">
      <xdr:nvSpPr>
        <xdr:cNvPr id="97" name="楕円 96">
          <a:extLst>
            <a:ext uri="{FF2B5EF4-FFF2-40B4-BE49-F238E27FC236}">
              <a16:creationId xmlns:a16="http://schemas.microsoft.com/office/drawing/2014/main" id="{F852C416-06FC-4DEA-8E0C-58B7412FA232}"/>
            </a:ext>
          </a:extLst>
        </xdr:cNvPr>
        <xdr:cNvSpPr/>
      </xdr:nvSpPr>
      <xdr:spPr>
        <a:xfrm>
          <a:off x="2994660" y="5182824"/>
          <a:ext cx="93027"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48895</xdr:rowOff>
    </xdr:from>
    <xdr:to>
      <xdr:col>19</xdr:col>
      <xdr:colOff>136525</xdr:colOff>
      <xdr:row>27</xdr:row>
      <xdr:rowOff>104412</xdr:rowOff>
    </xdr:to>
    <xdr:cxnSp macro="">
      <xdr:nvCxnSpPr>
        <xdr:cNvPr id="98" name="直線コネクタ 97">
          <a:extLst>
            <a:ext uri="{FF2B5EF4-FFF2-40B4-BE49-F238E27FC236}">
              <a16:creationId xmlns:a16="http://schemas.microsoft.com/office/drawing/2014/main" id="{9B7A8959-9F83-4ED3-A140-CBC6ABBD0459}"/>
            </a:ext>
          </a:extLst>
        </xdr:cNvPr>
        <xdr:cNvCxnSpPr/>
      </xdr:nvCxnSpPr>
      <xdr:spPr>
        <a:xfrm flipV="1">
          <a:off x="3046412" y="5175250"/>
          <a:ext cx="70104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115298</xdr:rowOff>
    </xdr:from>
    <xdr:to>
      <xdr:col>11</xdr:col>
      <xdr:colOff>187325</xdr:colOff>
      <xdr:row>28</xdr:row>
      <xdr:rowOff>45448</xdr:rowOff>
    </xdr:to>
    <xdr:sp macro="" textlink="">
      <xdr:nvSpPr>
        <xdr:cNvPr id="99" name="楕円 98">
          <a:extLst>
            <a:ext uri="{FF2B5EF4-FFF2-40B4-BE49-F238E27FC236}">
              <a16:creationId xmlns:a16="http://schemas.microsoft.com/office/drawing/2014/main" id="{84CAF7EB-EE74-41F9-AD19-8D3631EDBFFF}"/>
            </a:ext>
          </a:extLst>
        </xdr:cNvPr>
        <xdr:cNvSpPr/>
      </xdr:nvSpPr>
      <xdr:spPr>
        <a:xfrm>
          <a:off x="2293620" y="5243558"/>
          <a:ext cx="93027"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104412</xdr:rowOff>
    </xdr:from>
    <xdr:to>
      <xdr:col>15</xdr:col>
      <xdr:colOff>136525</xdr:colOff>
      <xdr:row>27</xdr:row>
      <xdr:rowOff>166098</xdr:rowOff>
    </xdr:to>
    <xdr:cxnSp macro="">
      <xdr:nvCxnSpPr>
        <xdr:cNvPr id="100" name="直線コネクタ 99">
          <a:extLst>
            <a:ext uri="{FF2B5EF4-FFF2-40B4-BE49-F238E27FC236}">
              <a16:creationId xmlns:a16="http://schemas.microsoft.com/office/drawing/2014/main" id="{B2A10254-52DF-4C0B-849D-B40F99D5179E}"/>
            </a:ext>
          </a:extLst>
        </xdr:cNvPr>
        <xdr:cNvCxnSpPr/>
      </xdr:nvCxnSpPr>
      <xdr:spPr>
        <a:xfrm flipV="1">
          <a:off x="2345372" y="5234577"/>
          <a:ext cx="701040" cy="5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101" name="楕円 100">
          <a:extLst>
            <a:ext uri="{FF2B5EF4-FFF2-40B4-BE49-F238E27FC236}">
              <a16:creationId xmlns:a16="http://schemas.microsoft.com/office/drawing/2014/main" id="{894AF4CC-E9AC-42A0-BD82-A8CD54E4C80F}"/>
            </a:ext>
          </a:extLst>
        </xdr:cNvPr>
        <xdr:cNvSpPr/>
      </xdr:nvSpPr>
      <xdr:spPr>
        <a:xfrm>
          <a:off x="1592580" y="5256847"/>
          <a:ext cx="93027"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166098</xdr:rowOff>
    </xdr:from>
    <xdr:to>
      <xdr:col>11</xdr:col>
      <xdr:colOff>136525</xdr:colOff>
      <xdr:row>28</xdr:row>
      <xdr:rowOff>6985</xdr:rowOff>
    </xdr:to>
    <xdr:cxnSp macro="">
      <xdr:nvCxnSpPr>
        <xdr:cNvPr id="102" name="直線コネクタ 101">
          <a:extLst>
            <a:ext uri="{FF2B5EF4-FFF2-40B4-BE49-F238E27FC236}">
              <a16:creationId xmlns:a16="http://schemas.microsoft.com/office/drawing/2014/main" id="{9FABBFDD-4521-4328-8A5A-5319292AB0BE}"/>
            </a:ext>
          </a:extLst>
        </xdr:cNvPr>
        <xdr:cNvCxnSpPr/>
      </xdr:nvCxnSpPr>
      <xdr:spPr>
        <a:xfrm flipV="1">
          <a:off x="1644332" y="5287690"/>
          <a:ext cx="70104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28048</xdr:rowOff>
    </xdr:from>
    <xdr:ext cx="405111" cy="259045"/>
    <xdr:sp macro="" textlink="">
      <xdr:nvSpPr>
        <xdr:cNvPr id="103" name="n_1aveValue有形固定資産減価償却率">
          <a:extLst>
            <a:ext uri="{FF2B5EF4-FFF2-40B4-BE49-F238E27FC236}">
              <a16:creationId xmlns:a16="http://schemas.microsoft.com/office/drawing/2014/main" id="{FC4ADF3E-F772-4865-B260-86C1024C67C5}"/>
            </a:ext>
          </a:extLst>
        </xdr:cNvPr>
        <xdr:cNvSpPr txBox="1"/>
      </xdr:nvSpPr>
      <xdr:spPr>
        <a:xfrm>
          <a:off x="3545531" y="579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4" name="n_2aveValue有形固定資産減価償却率">
          <a:extLst>
            <a:ext uri="{FF2B5EF4-FFF2-40B4-BE49-F238E27FC236}">
              <a16:creationId xmlns:a16="http://schemas.microsoft.com/office/drawing/2014/main" id="{0921B0BB-F70A-45D4-97FB-A66CB18ABCE8}"/>
            </a:ext>
          </a:extLst>
        </xdr:cNvPr>
        <xdr:cNvSpPr txBox="1"/>
      </xdr:nvSpPr>
      <xdr:spPr>
        <a:xfrm>
          <a:off x="2858144" y="583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5" name="n_3aveValue有形固定資産減価償却率">
          <a:extLst>
            <a:ext uri="{FF2B5EF4-FFF2-40B4-BE49-F238E27FC236}">
              <a16:creationId xmlns:a16="http://schemas.microsoft.com/office/drawing/2014/main" id="{EAE04A0D-B282-443D-8F6C-E56B449B4711}"/>
            </a:ext>
          </a:extLst>
        </xdr:cNvPr>
        <xdr:cNvSpPr txBox="1"/>
      </xdr:nvSpPr>
      <xdr:spPr>
        <a:xfrm>
          <a:off x="2157104" y="58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a:extLst>
            <a:ext uri="{FF2B5EF4-FFF2-40B4-BE49-F238E27FC236}">
              <a16:creationId xmlns:a16="http://schemas.microsoft.com/office/drawing/2014/main" id="{35E388BA-05BE-41B4-9DBD-C7445AD3EB6A}"/>
            </a:ext>
          </a:extLst>
        </xdr:cNvPr>
        <xdr:cNvSpPr txBox="1"/>
      </xdr:nvSpPr>
      <xdr:spPr>
        <a:xfrm>
          <a:off x="1456064" y="581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116222</xdr:rowOff>
    </xdr:from>
    <xdr:ext cx="405111" cy="259045"/>
    <xdr:sp macro="" textlink="">
      <xdr:nvSpPr>
        <xdr:cNvPr id="107" name="n_1mainValue有形固定資産減価償却率">
          <a:extLst>
            <a:ext uri="{FF2B5EF4-FFF2-40B4-BE49-F238E27FC236}">
              <a16:creationId xmlns:a16="http://schemas.microsoft.com/office/drawing/2014/main" id="{94DAE182-9932-40BF-8E21-ACA9797D9CA0}"/>
            </a:ext>
          </a:extLst>
        </xdr:cNvPr>
        <xdr:cNvSpPr txBox="1"/>
      </xdr:nvSpPr>
      <xdr:spPr>
        <a:xfrm>
          <a:off x="3545531" y="492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289</xdr:rowOff>
    </xdr:from>
    <xdr:ext cx="405111" cy="259045"/>
    <xdr:sp macro="" textlink="">
      <xdr:nvSpPr>
        <xdr:cNvPr id="108" name="n_2mainValue有形固定資産減価償却率">
          <a:extLst>
            <a:ext uri="{FF2B5EF4-FFF2-40B4-BE49-F238E27FC236}">
              <a16:creationId xmlns:a16="http://schemas.microsoft.com/office/drawing/2014/main" id="{25D547FE-5517-4FB0-9814-E75439B6A06D}"/>
            </a:ext>
          </a:extLst>
        </xdr:cNvPr>
        <xdr:cNvSpPr txBox="1"/>
      </xdr:nvSpPr>
      <xdr:spPr>
        <a:xfrm>
          <a:off x="2858144" y="4968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61975</xdr:rowOff>
    </xdr:from>
    <xdr:ext cx="405111" cy="259045"/>
    <xdr:sp macro="" textlink="">
      <xdr:nvSpPr>
        <xdr:cNvPr id="109" name="n_3mainValue有形固定資産減価償却率">
          <a:extLst>
            <a:ext uri="{FF2B5EF4-FFF2-40B4-BE49-F238E27FC236}">
              <a16:creationId xmlns:a16="http://schemas.microsoft.com/office/drawing/2014/main" id="{BB3B27F9-05DC-458D-B933-7A8D01A6CBAE}"/>
            </a:ext>
          </a:extLst>
        </xdr:cNvPr>
        <xdr:cNvSpPr txBox="1"/>
      </xdr:nvSpPr>
      <xdr:spPr>
        <a:xfrm>
          <a:off x="2157104" y="502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110" name="n_4mainValue有形固定資産減価償却率">
          <a:extLst>
            <a:ext uri="{FF2B5EF4-FFF2-40B4-BE49-F238E27FC236}">
              <a16:creationId xmlns:a16="http://schemas.microsoft.com/office/drawing/2014/main" id="{CF632464-7325-4247-9D5D-606196E7FF33}"/>
            </a:ext>
          </a:extLst>
        </xdr:cNvPr>
        <xdr:cNvSpPr txBox="1"/>
      </xdr:nvSpPr>
      <xdr:spPr>
        <a:xfrm>
          <a:off x="1456064" y="5042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2FEE878D-F6A5-4C85-89E5-56B6AEA2CF36}"/>
            </a:ext>
          </a:extLst>
        </xdr:cNvPr>
        <xdr:cNvSpPr/>
      </xdr:nvSpPr>
      <xdr:spPr>
        <a:xfrm>
          <a:off x="10418127" y="4063047"/>
          <a:ext cx="3892233" cy="2955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45C004C-E8FE-4F7F-A8F8-326179777EB1}"/>
            </a:ext>
          </a:extLst>
        </xdr:cNvPr>
        <xdr:cNvSpPr/>
      </xdr:nvSpPr>
      <xdr:spPr>
        <a:xfrm>
          <a:off x="11399788" y="4412234"/>
          <a:ext cx="961171" cy="2509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B98D1D4B-E433-43B9-80CD-83BA7F620306}"/>
            </a:ext>
          </a:extLst>
        </xdr:cNvPr>
        <xdr:cNvSpPr/>
      </xdr:nvSpPr>
      <xdr:spPr>
        <a:xfrm>
          <a:off x="12846536" y="4394611"/>
          <a:ext cx="626408" cy="28619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A3BEAF20-9C26-4CB5-A67C-1A1D8BEEF9C8}"/>
            </a:ext>
          </a:extLst>
        </xdr:cNvPr>
        <xdr:cNvSpPr/>
      </xdr:nvSpPr>
      <xdr:spPr>
        <a:xfrm>
          <a:off x="14273847" y="418338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78FF70-9048-40F3-A66A-D253F0B70D5D}"/>
            </a:ext>
          </a:extLst>
        </xdr:cNvPr>
        <xdr:cNvSpPr/>
      </xdr:nvSpPr>
      <xdr:spPr>
        <a:xfrm>
          <a:off x="14273847" y="435864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F1BA3AEF-A262-4399-9214-C719794905D2}"/>
            </a:ext>
          </a:extLst>
        </xdr:cNvPr>
        <xdr:cNvSpPr/>
      </xdr:nvSpPr>
      <xdr:spPr>
        <a:xfrm>
          <a:off x="15675927" y="418338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6D665024-D39F-4990-9E4C-7787A615CAA3}"/>
            </a:ext>
          </a:extLst>
        </xdr:cNvPr>
        <xdr:cNvSpPr/>
      </xdr:nvSpPr>
      <xdr:spPr>
        <a:xfrm>
          <a:off x="15675927" y="435864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B8F2D69-ED47-40DD-BC41-85D21E184684}"/>
            </a:ext>
          </a:extLst>
        </xdr:cNvPr>
        <xdr:cNvSpPr/>
      </xdr:nvSpPr>
      <xdr:spPr>
        <a:xfrm>
          <a:off x="17190720" y="418338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2016CB48-E6EF-4561-A9DD-6688A05ED9B7}"/>
            </a:ext>
          </a:extLst>
        </xdr:cNvPr>
        <xdr:cNvSpPr/>
      </xdr:nvSpPr>
      <xdr:spPr>
        <a:xfrm>
          <a:off x="17190720" y="4358640"/>
          <a:ext cx="140208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EF9C0F2-78C7-42D5-BB30-13A7ACC2739B}"/>
            </a:ext>
          </a:extLst>
        </xdr:cNvPr>
        <xdr:cNvSpPr/>
      </xdr:nvSpPr>
      <xdr:spPr>
        <a:xfrm>
          <a:off x="10418127" y="4716780"/>
          <a:ext cx="3892233" cy="201326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8A27CC5F-6170-4476-ACC2-90AB3885A4AB}"/>
            </a:ext>
          </a:extLst>
        </xdr:cNvPr>
        <xdr:cNvSpPr/>
      </xdr:nvSpPr>
      <xdr:spPr>
        <a:xfrm>
          <a:off x="14561820" y="4716780"/>
          <a:ext cx="4381500" cy="20132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D16DE9AB-09E1-48EC-BEEC-4673EC258A52}"/>
            </a:ext>
          </a:extLst>
        </xdr:cNvPr>
        <xdr:cNvSpPr/>
      </xdr:nvSpPr>
      <xdr:spPr>
        <a:xfrm>
          <a:off x="14561820" y="4779327"/>
          <a:ext cx="420624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739D576-64A3-4633-95D6-5B708D4C70B5}"/>
            </a:ext>
          </a:extLst>
        </xdr:cNvPr>
        <xdr:cNvSpPr txBox="1"/>
      </xdr:nvSpPr>
      <xdr:spPr>
        <a:xfrm>
          <a:off x="14638020" y="4985067"/>
          <a:ext cx="4192587" cy="16656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年度以降新たな起債を行っていないことから、数値は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当区としては引き続き起債に頼らない財政運営に努めていく。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9C6E0C2-F476-4022-8249-F1833D47679C}"/>
            </a:ext>
          </a:extLst>
        </xdr:cNvPr>
        <xdr:cNvSpPr txBox="1"/>
      </xdr:nvSpPr>
      <xdr:spPr>
        <a:xfrm>
          <a:off x="10380027" y="453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5C6FF5FE-7AD8-4DBA-80A5-3FE87AD1FF30}"/>
            </a:ext>
          </a:extLst>
        </xdr:cNvPr>
        <xdr:cNvCxnSpPr/>
      </xdr:nvCxnSpPr>
      <xdr:spPr>
        <a:xfrm>
          <a:off x="10418127" y="6730047"/>
          <a:ext cx="389223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3921DDDA-815A-4BB5-BC77-7AEB18A71D1C}"/>
            </a:ext>
          </a:extLst>
        </xdr:cNvPr>
        <xdr:cNvSpPr txBox="1"/>
      </xdr:nvSpPr>
      <xdr:spPr>
        <a:xfrm>
          <a:off x="9981086" y="66429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7CA0E40A-274B-4FB6-B479-57847587719A}"/>
            </a:ext>
          </a:extLst>
        </xdr:cNvPr>
        <xdr:cNvCxnSpPr/>
      </xdr:nvCxnSpPr>
      <xdr:spPr>
        <a:xfrm>
          <a:off x="10418127" y="6399742"/>
          <a:ext cx="389223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59E75F43-1D0F-4403-8668-323A49B8DC84}"/>
            </a:ext>
          </a:extLst>
        </xdr:cNvPr>
        <xdr:cNvSpPr txBox="1"/>
      </xdr:nvSpPr>
      <xdr:spPr>
        <a:xfrm>
          <a:off x="9981086" y="630975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EAFF4D5C-B161-4B8D-AB9A-1E391D2E691C}"/>
            </a:ext>
          </a:extLst>
        </xdr:cNvPr>
        <xdr:cNvCxnSpPr/>
      </xdr:nvCxnSpPr>
      <xdr:spPr>
        <a:xfrm>
          <a:off x="10418127" y="6066578"/>
          <a:ext cx="389223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a:extLst>
            <a:ext uri="{FF2B5EF4-FFF2-40B4-BE49-F238E27FC236}">
              <a16:creationId xmlns:a16="http://schemas.microsoft.com/office/drawing/2014/main" id="{FE7EFF3C-C6FB-4F88-AB2B-0ED2AB0A92EA}"/>
            </a:ext>
          </a:extLst>
        </xdr:cNvPr>
        <xdr:cNvSpPr txBox="1"/>
      </xdr:nvSpPr>
      <xdr:spPr>
        <a:xfrm>
          <a:off x="10025713" y="597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54D1ACD3-66A7-46B6-B0F8-F9F5A1AB43D7}"/>
            </a:ext>
          </a:extLst>
        </xdr:cNvPr>
        <xdr:cNvCxnSpPr/>
      </xdr:nvCxnSpPr>
      <xdr:spPr>
        <a:xfrm>
          <a:off x="10418127" y="5728652"/>
          <a:ext cx="389223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a:extLst>
            <a:ext uri="{FF2B5EF4-FFF2-40B4-BE49-F238E27FC236}">
              <a16:creationId xmlns:a16="http://schemas.microsoft.com/office/drawing/2014/main" id="{B5E5911F-0175-43FF-A89C-AA3E7F017556}"/>
            </a:ext>
          </a:extLst>
        </xdr:cNvPr>
        <xdr:cNvSpPr txBox="1"/>
      </xdr:nvSpPr>
      <xdr:spPr>
        <a:xfrm>
          <a:off x="10025713" y="5631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2AA45F62-70B3-4DD8-85C6-B3898F286C47}"/>
            </a:ext>
          </a:extLst>
        </xdr:cNvPr>
        <xdr:cNvCxnSpPr/>
      </xdr:nvCxnSpPr>
      <xdr:spPr>
        <a:xfrm>
          <a:off x="10418127" y="5387869"/>
          <a:ext cx="389223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a:extLst>
            <a:ext uri="{FF2B5EF4-FFF2-40B4-BE49-F238E27FC236}">
              <a16:creationId xmlns:a16="http://schemas.microsoft.com/office/drawing/2014/main" id="{2B101A7F-DBE7-453A-BBE3-6FD40A8087D0}"/>
            </a:ext>
          </a:extLst>
        </xdr:cNvPr>
        <xdr:cNvSpPr txBox="1"/>
      </xdr:nvSpPr>
      <xdr:spPr>
        <a:xfrm>
          <a:off x="10025713" y="52978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D06A0E9D-EC30-4816-9892-EE0F6D5BD20C}"/>
            </a:ext>
          </a:extLst>
        </xdr:cNvPr>
        <xdr:cNvCxnSpPr/>
      </xdr:nvCxnSpPr>
      <xdr:spPr>
        <a:xfrm>
          <a:off x="10418127" y="5049943"/>
          <a:ext cx="389223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35C1816-9520-46C9-9193-ED411139ABCF}"/>
            </a:ext>
          </a:extLst>
        </xdr:cNvPr>
        <xdr:cNvSpPr txBox="1"/>
      </xdr:nvSpPr>
      <xdr:spPr>
        <a:xfrm>
          <a:off x="10082725" y="49675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FCE96261-0343-48A1-ACE0-6EAC569C0B02}"/>
            </a:ext>
          </a:extLst>
        </xdr:cNvPr>
        <xdr:cNvCxnSpPr/>
      </xdr:nvCxnSpPr>
      <xdr:spPr>
        <a:xfrm>
          <a:off x="10418127" y="4716780"/>
          <a:ext cx="389223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895923A-11F8-437C-89EF-E8A103B7E741}"/>
            </a:ext>
          </a:extLst>
        </xdr:cNvPr>
        <xdr:cNvSpPr/>
      </xdr:nvSpPr>
      <xdr:spPr>
        <a:xfrm>
          <a:off x="10418127" y="4716780"/>
          <a:ext cx="3892233" cy="201326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a:extLst>
            <a:ext uri="{FF2B5EF4-FFF2-40B4-BE49-F238E27FC236}">
              <a16:creationId xmlns:a16="http://schemas.microsoft.com/office/drawing/2014/main" id="{F4B528AE-3164-49CA-AADF-F7989B7BD1C1}"/>
            </a:ext>
          </a:extLst>
        </xdr:cNvPr>
        <xdr:cNvCxnSpPr/>
      </xdr:nvCxnSpPr>
      <xdr:spPr>
        <a:xfrm flipV="1">
          <a:off x="13625830" y="5049943"/>
          <a:ext cx="0" cy="116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a:extLst>
            <a:ext uri="{FF2B5EF4-FFF2-40B4-BE49-F238E27FC236}">
              <a16:creationId xmlns:a16="http://schemas.microsoft.com/office/drawing/2014/main" id="{38A5D0FE-180C-421A-8173-17334F8CC8E8}"/>
            </a:ext>
          </a:extLst>
        </xdr:cNvPr>
        <xdr:cNvSpPr txBox="1"/>
      </xdr:nvSpPr>
      <xdr:spPr>
        <a:xfrm>
          <a:off x="13671867" y="621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a:extLst>
            <a:ext uri="{FF2B5EF4-FFF2-40B4-BE49-F238E27FC236}">
              <a16:creationId xmlns:a16="http://schemas.microsoft.com/office/drawing/2014/main" id="{C8DC67C0-AFFD-4238-9527-F058188179AD}"/>
            </a:ext>
          </a:extLst>
        </xdr:cNvPr>
        <xdr:cNvCxnSpPr/>
      </xdr:nvCxnSpPr>
      <xdr:spPr>
        <a:xfrm>
          <a:off x="13548360" y="6211358"/>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a:extLst>
            <a:ext uri="{FF2B5EF4-FFF2-40B4-BE49-F238E27FC236}">
              <a16:creationId xmlns:a16="http://schemas.microsoft.com/office/drawing/2014/main" id="{4ECA4C39-C4A7-44CB-AA51-B18412D4DF5E}"/>
            </a:ext>
          </a:extLst>
        </xdr:cNvPr>
        <xdr:cNvSpPr txBox="1"/>
      </xdr:nvSpPr>
      <xdr:spPr>
        <a:xfrm>
          <a:off x="13671867" y="47991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FBC6F7A9-ABBD-4D45-82B4-C4F44570EC3A}"/>
            </a:ext>
          </a:extLst>
        </xdr:cNvPr>
        <xdr:cNvCxnSpPr/>
      </xdr:nvCxnSpPr>
      <xdr:spPr>
        <a:xfrm>
          <a:off x="13548360" y="5049943"/>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a:extLst>
            <a:ext uri="{FF2B5EF4-FFF2-40B4-BE49-F238E27FC236}">
              <a16:creationId xmlns:a16="http://schemas.microsoft.com/office/drawing/2014/main" id="{8B667F30-8040-4CD2-ADAF-149D41A8C56C}"/>
            </a:ext>
          </a:extLst>
        </xdr:cNvPr>
        <xdr:cNvSpPr txBox="1"/>
      </xdr:nvSpPr>
      <xdr:spPr>
        <a:xfrm>
          <a:off x="13671867" y="497757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a:extLst>
            <a:ext uri="{FF2B5EF4-FFF2-40B4-BE49-F238E27FC236}">
              <a16:creationId xmlns:a16="http://schemas.microsoft.com/office/drawing/2014/main" id="{2F17BCC9-DF51-4CFA-8371-48742FA80C4E}"/>
            </a:ext>
          </a:extLst>
        </xdr:cNvPr>
        <xdr:cNvSpPr/>
      </xdr:nvSpPr>
      <xdr:spPr>
        <a:xfrm>
          <a:off x="13586460" y="4998190"/>
          <a:ext cx="85407" cy="10826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a:extLst>
            <a:ext uri="{FF2B5EF4-FFF2-40B4-BE49-F238E27FC236}">
              <a16:creationId xmlns:a16="http://schemas.microsoft.com/office/drawing/2014/main" id="{5FEAACE0-06C8-4327-AF81-542FC06C659F}"/>
            </a:ext>
          </a:extLst>
        </xdr:cNvPr>
        <xdr:cNvSpPr/>
      </xdr:nvSpPr>
      <xdr:spPr>
        <a:xfrm>
          <a:off x="12921932" y="4998190"/>
          <a:ext cx="100648" cy="10826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a:extLst>
            <a:ext uri="{FF2B5EF4-FFF2-40B4-BE49-F238E27FC236}">
              <a16:creationId xmlns:a16="http://schemas.microsoft.com/office/drawing/2014/main" id="{4193D9D7-5E7F-46D2-BA86-A729850ACC78}"/>
            </a:ext>
          </a:extLst>
        </xdr:cNvPr>
        <xdr:cNvSpPr/>
      </xdr:nvSpPr>
      <xdr:spPr>
        <a:xfrm>
          <a:off x="12220892" y="4998190"/>
          <a:ext cx="100648" cy="10826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a:extLst>
            <a:ext uri="{FF2B5EF4-FFF2-40B4-BE49-F238E27FC236}">
              <a16:creationId xmlns:a16="http://schemas.microsoft.com/office/drawing/2014/main" id="{573742FC-98BB-4F25-A049-A3690E35F77E}"/>
            </a:ext>
          </a:extLst>
        </xdr:cNvPr>
        <xdr:cNvSpPr/>
      </xdr:nvSpPr>
      <xdr:spPr>
        <a:xfrm>
          <a:off x="11519852" y="4998190"/>
          <a:ext cx="100648" cy="10826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a:extLst>
            <a:ext uri="{FF2B5EF4-FFF2-40B4-BE49-F238E27FC236}">
              <a16:creationId xmlns:a16="http://schemas.microsoft.com/office/drawing/2014/main" id="{5A79BA01-85EB-4475-BAD4-3DA8E14B8278}"/>
            </a:ext>
          </a:extLst>
        </xdr:cNvPr>
        <xdr:cNvSpPr/>
      </xdr:nvSpPr>
      <xdr:spPr>
        <a:xfrm>
          <a:off x="10818812" y="4998190"/>
          <a:ext cx="100648" cy="10826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7CD3413-8E96-41B8-BAF5-792FB51C9D28}"/>
            </a:ext>
          </a:extLst>
        </xdr:cNvPr>
        <xdr:cNvSpPr txBox="1"/>
      </xdr:nvSpPr>
      <xdr:spPr>
        <a:xfrm>
          <a:off x="13458507" y="677404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EC00EA7-C6F9-4BB3-8671-0374FC7B0D1A}"/>
            </a:ext>
          </a:extLst>
        </xdr:cNvPr>
        <xdr:cNvSpPr txBox="1"/>
      </xdr:nvSpPr>
      <xdr:spPr>
        <a:xfrm>
          <a:off x="12809220" y="677404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3A05215-EBBA-49CB-A4E5-6D34FE00CF09}"/>
            </a:ext>
          </a:extLst>
        </xdr:cNvPr>
        <xdr:cNvSpPr txBox="1"/>
      </xdr:nvSpPr>
      <xdr:spPr>
        <a:xfrm>
          <a:off x="12108180" y="677404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109EDFD-5F64-43B5-AA13-C0B9159B3E9A}"/>
            </a:ext>
          </a:extLst>
        </xdr:cNvPr>
        <xdr:cNvSpPr txBox="1"/>
      </xdr:nvSpPr>
      <xdr:spPr>
        <a:xfrm>
          <a:off x="11407140" y="677404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66031A4-9F7F-459D-B527-AA6EB827196C}"/>
            </a:ext>
          </a:extLst>
        </xdr:cNvPr>
        <xdr:cNvSpPr txBox="1"/>
      </xdr:nvSpPr>
      <xdr:spPr>
        <a:xfrm>
          <a:off x="10706100" y="677404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a:extLst>
            <a:ext uri="{FF2B5EF4-FFF2-40B4-BE49-F238E27FC236}">
              <a16:creationId xmlns:a16="http://schemas.microsoft.com/office/drawing/2014/main" id="{F8B13096-687E-44CD-8CCB-C10C32A3D793}"/>
            </a:ext>
          </a:extLst>
        </xdr:cNvPr>
        <xdr:cNvSpPr txBox="1"/>
      </xdr:nvSpPr>
      <xdr:spPr>
        <a:xfrm>
          <a:off x="12808843" y="47991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a:extLst>
            <a:ext uri="{FF2B5EF4-FFF2-40B4-BE49-F238E27FC236}">
              <a16:creationId xmlns:a16="http://schemas.microsoft.com/office/drawing/2014/main" id="{2444DFE7-8D25-456D-8AD5-7D05C6CBC6C5}"/>
            </a:ext>
          </a:extLst>
        </xdr:cNvPr>
        <xdr:cNvSpPr txBox="1"/>
      </xdr:nvSpPr>
      <xdr:spPr>
        <a:xfrm>
          <a:off x="12121456" y="47991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a:extLst>
            <a:ext uri="{FF2B5EF4-FFF2-40B4-BE49-F238E27FC236}">
              <a16:creationId xmlns:a16="http://schemas.microsoft.com/office/drawing/2014/main" id="{32161976-B483-46EB-A386-303B4A4AB189}"/>
            </a:ext>
          </a:extLst>
        </xdr:cNvPr>
        <xdr:cNvSpPr txBox="1"/>
      </xdr:nvSpPr>
      <xdr:spPr>
        <a:xfrm>
          <a:off x="11420416" y="47991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a:extLst>
            <a:ext uri="{FF2B5EF4-FFF2-40B4-BE49-F238E27FC236}">
              <a16:creationId xmlns:a16="http://schemas.microsoft.com/office/drawing/2014/main" id="{17FDA5BE-E93F-40DE-A960-20E4DD5E23AA}"/>
            </a:ext>
          </a:extLst>
        </xdr:cNvPr>
        <xdr:cNvSpPr txBox="1"/>
      </xdr:nvSpPr>
      <xdr:spPr>
        <a:xfrm>
          <a:off x="10719376" y="47991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A9C220CE-DA1C-4EBF-9302-7746BAD7785E}"/>
            </a:ext>
          </a:extLst>
        </xdr:cNvPr>
        <xdr:cNvSpPr/>
      </xdr:nvSpPr>
      <xdr:spPr>
        <a:xfrm>
          <a:off x="1179512" y="7566660"/>
          <a:ext cx="54330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BA87D5F4-D8BA-4BF1-807D-FB3F7D993432}"/>
            </a:ext>
          </a:extLst>
        </xdr:cNvPr>
        <xdr:cNvSpPr/>
      </xdr:nvSpPr>
      <xdr:spPr>
        <a:xfrm>
          <a:off x="1179512" y="11155680"/>
          <a:ext cx="5433060" cy="3200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4F0E3602-3F29-4DAD-9565-7FABF6776401}"/>
            </a:ext>
          </a:extLst>
        </xdr:cNvPr>
        <xdr:cNvSpPr txBox="1"/>
      </xdr:nvSpPr>
      <xdr:spPr>
        <a:xfrm>
          <a:off x="853440" y="781208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993B14E7-3A85-44EE-A172-8E99C479C584}"/>
            </a:ext>
          </a:extLst>
        </xdr:cNvPr>
        <xdr:cNvSpPr txBox="1"/>
      </xdr:nvSpPr>
      <xdr:spPr>
        <a:xfrm>
          <a:off x="6437312" y="1032668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B8216CC2-579D-400B-BF79-C0FCF7A6734D}"/>
            </a:ext>
          </a:extLst>
        </xdr:cNvPr>
        <xdr:cNvSpPr txBox="1"/>
      </xdr:nvSpPr>
      <xdr:spPr>
        <a:xfrm>
          <a:off x="853440" y="113614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AE73BA77-E752-4F04-A79B-067DCEC00ADC}"/>
            </a:ext>
          </a:extLst>
        </xdr:cNvPr>
        <xdr:cNvSpPr txBox="1"/>
      </xdr:nvSpPr>
      <xdr:spPr>
        <a:xfrm>
          <a:off x="6437312" y="13935392"/>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FC918D-A112-4564-AF35-8E66FA5A2863}"/>
            </a:ext>
          </a:extLst>
        </xdr:cNvPr>
        <xdr:cNvSpPr/>
      </xdr:nvSpPr>
      <xdr:spPr>
        <a:xfrm>
          <a:off x="588327" y="127952"/>
          <a:ext cx="11679873" cy="6035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AE6DEB5-6E73-44A7-AFB2-65CEB64AFB5A}"/>
            </a:ext>
          </a:extLst>
        </xdr:cNvPr>
        <xdr:cNvSpPr/>
      </xdr:nvSpPr>
      <xdr:spPr>
        <a:xfrm>
          <a:off x="17526000" y="198120"/>
          <a:ext cx="3657600" cy="51974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102790-4963-4DDC-9658-A4FDCA519AED}"/>
            </a:ext>
          </a:extLst>
        </xdr:cNvPr>
        <xdr:cNvSpPr/>
      </xdr:nvSpPr>
      <xdr:spPr>
        <a:xfrm>
          <a:off x="17548860" y="222567"/>
          <a:ext cx="3610292" cy="47085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7A7EA6-0528-48FB-812A-625511E7383B}"/>
            </a:ext>
          </a:extLst>
        </xdr:cNvPr>
        <xdr:cNvSpPr/>
      </xdr:nvSpPr>
      <xdr:spPr>
        <a:xfrm>
          <a:off x="17573307" y="242252"/>
          <a:ext cx="3556953" cy="41306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EE40B9-58BF-47C4-A773-1C63652ADE1E}"/>
            </a:ext>
          </a:extLst>
        </xdr:cNvPr>
        <xdr:cNvSpPr/>
      </xdr:nvSpPr>
      <xdr:spPr>
        <a:xfrm>
          <a:off x="14959647" y="198120"/>
          <a:ext cx="2452053" cy="51974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1A69B8-32E3-480F-8E2D-6FE453562CDF}"/>
            </a:ext>
          </a:extLst>
        </xdr:cNvPr>
        <xdr:cNvSpPr/>
      </xdr:nvSpPr>
      <xdr:spPr>
        <a:xfrm>
          <a:off x="14986952" y="222567"/>
          <a:ext cx="2401888" cy="47085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A23FEF-6AA9-4336-99A9-8B805371812C}"/>
            </a:ext>
          </a:extLst>
        </xdr:cNvPr>
        <xdr:cNvSpPr/>
      </xdr:nvSpPr>
      <xdr:spPr>
        <a:xfrm>
          <a:off x="15011400" y="242252"/>
          <a:ext cx="2348547" cy="4267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F5DA21-6847-4F76-88C5-2D82AB2A5E72}"/>
            </a:ext>
          </a:extLst>
        </xdr:cNvPr>
        <xdr:cNvSpPr/>
      </xdr:nvSpPr>
      <xdr:spPr>
        <a:xfrm>
          <a:off x="701040" y="844232"/>
          <a:ext cx="9288780" cy="167036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C6BADD-16F8-42DC-B069-291C57F20811}"/>
            </a:ext>
          </a:extLst>
        </xdr:cNvPr>
        <xdr:cNvSpPr/>
      </xdr:nvSpPr>
      <xdr:spPr>
        <a:xfrm>
          <a:off x="828992" y="877887"/>
          <a:ext cx="1274128"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3AFDA3F-9F40-46D5-89D6-EDD8AA8681C5}"/>
            </a:ext>
          </a:extLst>
        </xdr:cNvPr>
        <xdr:cNvSpPr/>
      </xdr:nvSpPr>
      <xdr:spPr>
        <a:xfrm>
          <a:off x="2055812" y="877887"/>
          <a:ext cx="122682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230,506
219,929
15.11
134,070,098
125,725,902
7,419,266
65,345,124
5,617,267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55BB5B-6792-4A9D-9AC6-5DCA95692668}"/>
            </a:ext>
          </a:extLst>
        </xdr:cNvPr>
        <xdr:cNvSpPr/>
      </xdr:nvSpPr>
      <xdr:spPr>
        <a:xfrm>
          <a:off x="3282632" y="877887"/>
          <a:ext cx="140208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70C40D-A73D-4AB3-83DC-7508200A65F0}"/>
            </a:ext>
          </a:extLst>
        </xdr:cNvPr>
        <xdr:cNvSpPr/>
      </xdr:nvSpPr>
      <xdr:spPr>
        <a:xfrm>
          <a:off x="4684712" y="900747"/>
          <a:ext cx="1862455" cy="873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8ED57F-3319-4F3B-8BC0-FD950F8B0646}"/>
            </a:ext>
          </a:extLst>
        </xdr:cNvPr>
        <xdr:cNvSpPr/>
      </xdr:nvSpPr>
      <xdr:spPr>
        <a:xfrm>
          <a:off x="6547167" y="900747"/>
          <a:ext cx="1164273" cy="873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FED13B-7BB9-44B7-A493-FF69A22EC48E}"/>
            </a:ext>
          </a:extLst>
        </xdr:cNvPr>
        <xdr:cNvSpPr/>
      </xdr:nvSpPr>
      <xdr:spPr>
        <a:xfrm>
          <a:off x="7773987" y="914400"/>
          <a:ext cx="591185" cy="8702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473737-6B70-4BF4-B1E6-F805820E9674}"/>
            </a:ext>
          </a:extLst>
        </xdr:cNvPr>
        <xdr:cNvSpPr/>
      </xdr:nvSpPr>
      <xdr:spPr>
        <a:xfrm>
          <a:off x="4684712" y="1615440"/>
          <a:ext cx="1862455" cy="6035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670EE5-9ECC-47A6-9147-664AD2CD1430}"/>
            </a:ext>
          </a:extLst>
        </xdr:cNvPr>
        <xdr:cNvSpPr/>
      </xdr:nvSpPr>
      <xdr:spPr>
        <a:xfrm>
          <a:off x="6612572" y="1615440"/>
          <a:ext cx="3377248" cy="6035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CA1024-B2D2-4CA2-9018-7D2F415857BB}"/>
            </a:ext>
          </a:extLst>
        </xdr:cNvPr>
        <xdr:cNvSpPr/>
      </xdr:nvSpPr>
      <xdr:spPr>
        <a:xfrm>
          <a:off x="10189527" y="844232"/>
          <a:ext cx="1402080" cy="11918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1DBDB8-F60B-4C7E-94B5-8E31442607DE}"/>
            </a:ext>
          </a:extLst>
        </xdr:cNvPr>
        <xdr:cNvSpPr/>
      </xdr:nvSpPr>
      <xdr:spPr>
        <a:xfrm>
          <a:off x="10439400" y="914400"/>
          <a:ext cx="1226820" cy="230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461165-BC79-44DF-8F9D-9DAF5F43F448}"/>
            </a:ext>
          </a:extLst>
        </xdr:cNvPr>
        <xdr:cNvSpPr/>
      </xdr:nvSpPr>
      <xdr:spPr>
        <a:xfrm>
          <a:off x="10439400" y="1158240"/>
          <a:ext cx="122682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DCA9FE-2A1F-4E09-972F-2DB02891D77E}"/>
            </a:ext>
          </a:extLst>
        </xdr:cNvPr>
        <xdr:cNvSpPr/>
      </xdr:nvSpPr>
      <xdr:spPr>
        <a:xfrm>
          <a:off x="10439400" y="1464627"/>
          <a:ext cx="1331912" cy="5988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15D78C6-01D0-40D0-902B-A5EA572DD1EB}"/>
            </a:ext>
          </a:extLst>
        </xdr:cNvPr>
        <xdr:cNvCxnSpPr/>
      </xdr:nvCxnSpPr>
      <xdr:spPr>
        <a:xfrm flipH="1">
          <a:off x="10270172" y="989012"/>
          <a:ext cx="1981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6DCE347-AE2C-4F12-BB42-44BA55A2C52C}"/>
            </a:ext>
          </a:extLst>
        </xdr:cNvPr>
        <xdr:cNvSpPr/>
      </xdr:nvSpPr>
      <xdr:spPr>
        <a:xfrm>
          <a:off x="10325100" y="952500"/>
          <a:ext cx="85407" cy="8540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19A414-0E75-4A2C-ADFE-7D2C50E65DAA}"/>
            </a:ext>
          </a:extLst>
        </xdr:cNvPr>
        <xdr:cNvSpPr/>
      </xdr:nvSpPr>
      <xdr:spPr>
        <a:xfrm>
          <a:off x="10325100" y="1196340"/>
          <a:ext cx="85407"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6F8404-6F0C-413C-B23A-6ACF11AD6FB0}"/>
            </a:ext>
          </a:extLst>
        </xdr:cNvPr>
        <xdr:cNvCxnSpPr/>
      </xdr:nvCxnSpPr>
      <xdr:spPr>
        <a:xfrm>
          <a:off x="10357167" y="1447800"/>
          <a:ext cx="0" cy="1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11EB0B-2A99-4D43-907F-EA05BEB01185}"/>
            </a:ext>
          </a:extLst>
        </xdr:cNvPr>
        <xdr:cNvCxnSpPr/>
      </xdr:nvCxnSpPr>
      <xdr:spPr>
        <a:xfrm>
          <a:off x="10293032"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6FB948-806D-48FB-95A6-DBD986272BE1}"/>
            </a:ext>
          </a:extLst>
        </xdr:cNvPr>
        <xdr:cNvCxnSpPr/>
      </xdr:nvCxnSpPr>
      <xdr:spPr>
        <a:xfrm flipV="1">
          <a:off x="10357167" y="1661160"/>
          <a:ext cx="0" cy="1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C7D3E8-C574-43F9-8630-178C263E86DD}"/>
            </a:ext>
          </a:extLst>
        </xdr:cNvPr>
        <xdr:cNvCxnSpPr/>
      </xdr:nvCxnSpPr>
      <xdr:spPr>
        <a:xfrm>
          <a:off x="10293032" y="179832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8A8CD4-0103-46D5-B80B-035AB0EB545A}"/>
            </a:ext>
          </a:extLst>
        </xdr:cNvPr>
        <xdr:cNvSpPr txBox="1"/>
      </xdr:nvSpPr>
      <xdr:spPr>
        <a:xfrm>
          <a:off x="653732" y="2627312"/>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B7CC3D8-B207-44DC-A183-D744E2ECE683}"/>
            </a:ext>
          </a:extLst>
        </xdr:cNvPr>
        <xdr:cNvSpPr txBox="1"/>
      </xdr:nvSpPr>
      <xdr:spPr>
        <a:xfrm>
          <a:off x="653732" y="292004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DB87F24-116D-4D8E-8105-AE889DA85597}"/>
            </a:ext>
          </a:extLst>
        </xdr:cNvPr>
        <xdr:cNvSpPr txBox="1"/>
      </xdr:nvSpPr>
      <xdr:spPr>
        <a:xfrm>
          <a:off x="653732" y="321564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9E4F41-E911-4012-87CB-CC5B1C5B4890}"/>
            </a:ext>
          </a:extLst>
        </xdr:cNvPr>
        <xdr:cNvSpPr txBox="1"/>
      </xdr:nvSpPr>
      <xdr:spPr>
        <a:xfrm>
          <a:off x="653732" y="3518852"/>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D1B9CE-938C-453E-859B-F0275DAC2C0E}"/>
            </a:ext>
          </a:extLst>
        </xdr:cNvPr>
        <xdr:cNvSpPr/>
      </xdr:nvSpPr>
      <xdr:spPr>
        <a:xfrm>
          <a:off x="701040" y="393192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9D798F-A4E2-4C06-82D4-956A3F11B4A4}"/>
            </a:ext>
          </a:extLst>
        </xdr:cNvPr>
        <xdr:cNvSpPr/>
      </xdr:nvSpPr>
      <xdr:spPr>
        <a:xfrm>
          <a:off x="828992"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1743F5-7186-4343-A849-D246F904FA4D}"/>
            </a:ext>
          </a:extLst>
        </xdr:cNvPr>
        <xdr:cNvSpPr/>
      </xdr:nvSpPr>
      <xdr:spPr>
        <a:xfrm>
          <a:off x="828992"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1E7E2A-BFB0-4CFB-964C-C079ABA8EF34}"/>
            </a:ext>
          </a:extLst>
        </xdr:cNvPr>
        <xdr:cNvSpPr/>
      </xdr:nvSpPr>
      <xdr:spPr>
        <a:xfrm>
          <a:off x="1752600"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61F4E5-A1BA-47C9-BB47-27554C2902CD}"/>
            </a:ext>
          </a:extLst>
        </xdr:cNvPr>
        <xdr:cNvSpPr/>
      </xdr:nvSpPr>
      <xdr:spPr>
        <a:xfrm>
          <a:off x="1752600"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DB2945B-11D1-4C2A-B101-CEF91246E199}"/>
            </a:ext>
          </a:extLst>
        </xdr:cNvPr>
        <xdr:cNvSpPr/>
      </xdr:nvSpPr>
      <xdr:spPr>
        <a:xfrm>
          <a:off x="2804160"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CEC36E-6CBC-4954-89AB-65FBF9604147}"/>
            </a:ext>
          </a:extLst>
        </xdr:cNvPr>
        <xdr:cNvSpPr/>
      </xdr:nvSpPr>
      <xdr:spPr>
        <a:xfrm>
          <a:off x="2804160"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CF45BB6-D0D4-49B3-9744-223A978477A8}"/>
            </a:ext>
          </a:extLst>
        </xdr:cNvPr>
        <xdr:cNvSpPr/>
      </xdr:nvSpPr>
      <xdr:spPr>
        <a:xfrm>
          <a:off x="701040" y="4998720"/>
          <a:ext cx="4358640" cy="2133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89A14E8-FF14-4758-9A09-A12E80EBCE12}"/>
            </a:ext>
          </a:extLst>
        </xdr:cNvPr>
        <xdr:cNvSpPr/>
      </xdr:nvSpPr>
      <xdr:spPr>
        <a:xfrm>
          <a:off x="6086792" y="393192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4112F0B-3AA6-4446-A915-D15E7EDE36C0}"/>
            </a:ext>
          </a:extLst>
        </xdr:cNvPr>
        <xdr:cNvSpPr/>
      </xdr:nvSpPr>
      <xdr:spPr>
        <a:xfrm>
          <a:off x="6196647"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BCE12BE-73C7-48AB-9DAA-960EF9BD14AA}"/>
            </a:ext>
          </a:extLst>
        </xdr:cNvPr>
        <xdr:cNvSpPr/>
      </xdr:nvSpPr>
      <xdr:spPr>
        <a:xfrm>
          <a:off x="6196647"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D545D63-DC19-4EAD-B7C1-9CECAB2DF8CD}"/>
            </a:ext>
          </a:extLst>
        </xdr:cNvPr>
        <xdr:cNvSpPr/>
      </xdr:nvSpPr>
      <xdr:spPr>
        <a:xfrm>
          <a:off x="7138352"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39E2A77-1E1C-4702-8572-140B585CFB72}"/>
            </a:ext>
          </a:extLst>
        </xdr:cNvPr>
        <xdr:cNvSpPr/>
      </xdr:nvSpPr>
      <xdr:spPr>
        <a:xfrm>
          <a:off x="7138352"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FFD47E9-5389-4859-ADB3-EDF11D6FD980}"/>
            </a:ext>
          </a:extLst>
        </xdr:cNvPr>
        <xdr:cNvSpPr/>
      </xdr:nvSpPr>
      <xdr:spPr>
        <a:xfrm>
          <a:off x="8189912"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04AC3D0-B6DD-4D91-889A-6C03405C3262}"/>
            </a:ext>
          </a:extLst>
        </xdr:cNvPr>
        <xdr:cNvSpPr/>
      </xdr:nvSpPr>
      <xdr:spPr>
        <a:xfrm>
          <a:off x="8189912"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D19DEE1-E107-4B9D-B448-1A73DC591350}"/>
            </a:ext>
          </a:extLst>
        </xdr:cNvPr>
        <xdr:cNvSpPr/>
      </xdr:nvSpPr>
      <xdr:spPr>
        <a:xfrm>
          <a:off x="6086792" y="4998720"/>
          <a:ext cx="434340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a:extLst>
            <a:ext uri="{FF2B5EF4-FFF2-40B4-BE49-F238E27FC236}">
              <a16:creationId xmlns:a16="http://schemas.microsoft.com/office/drawing/2014/main" id="{1F41DDC8-D304-44B1-9827-EAC96B9F14F8}"/>
            </a:ext>
          </a:extLst>
        </xdr:cNvPr>
        <xdr:cNvSpPr txBox="1"/>
      </xdr:nvSpPr>
      <xdr:spPr>
        <a:xfrm>
          <a:off x="6048692" y="481584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a:extLst>
            <a:ext uri="{FF2B5EF4-FFF2-40B4-BE49-F238E27FC236}">
              <a16:creationId xmlns:a16="http://schemas.microsoft.com/office/drawing/2014/main" id="{9367E89A-909D-4461-806F-346AC6C95A09}"/>
            </a:ext>
          </a:extLst>
        </xdr:cNvPr>
        <xdr:cNvCxnSpPr/>
      </xdr:nvCxnSpPr>
      <xdr:spPr>
        <a:xfrm>
          <a:off x="6086792" y="713232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a:extLst>
            <a:ext uri="{FF2B5EF4-FFF2-40B4-BE49-F238E27FC236}">
              <a16:creationId xmlns:a16="http://schemas.microsoft.com/office/drawing/2014/main" id="{3C5E806C-B0FC-46FA-ABEF-FD58F9C53CA2}"/>
            </a:ext>
          </a:extLst>
        </xdr:cNvPr>
        <xdr:cNvCxnSpPr/>
      </xdr:nvCxnSpPr>
      <xdr:spPr>
        <a:xfrm>
          <a:off x="6086792" y="677418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a:extLst>
            <a:ext uri="{FF2B5EF4-FFF2-40B4-BE49-F238E27FC236}">
              <a16:creationId xmlns:a16="http://schemas.microsoft.com/office/drawing/2014/main" id="{23A83C16-D32F-478F-B729-318BE54D5323}"/>
            </a:ext>
          </a:extLst>
        </xdr:cNvPr>
        <xdr:cNvSpPr txBox="1"/>
      </xdr:nvSpPr>
      <xdr:spPr>
        <a:xfrm>
          <a:off x="5651998" y="6645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a:extLst>
            <a:ext uri="{FF2B5EF4-FFF2-40B4-BE49-F238E27FC236}">
              <a16:creationId xmlns:a16="http://schemas.microsoft.com/office/drawing/2014/main" id="{1D00A174-7B42-4677-9D2C-5A43FE1D9793}"/>
            </a:ext>
          </a:extLst>
        </xdr:cNvPr>
        <xdr:cNvCxnSpPr/>
      </xdr:nvCxnSpPr>
      <xdr:spPr>
        <a:xfrm>
          <a:off x="6086792" y="641604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54" name="テキスト ボックス 53">
          <a:extLst>
            <a:ext uri="{FF2B5EF4-FFF2-40B4-BE49-F238E27FC236}">
              <a16:creationId xmlns:a16="http://schemas.microsoft.com/office/drawing/2014/main" id="{A82B668E-7934-41AE-8F6D-0FCC54F7CF64}"/>
            </a:ext>
          </a:extLst>
        </xdr:cNvPr>
        <xdr:cNvSpPr txBox="1"/>
      </xdr:nvSpPr>
      <xdr:spPr>
        <a:xfrm>
          <a:off x="5651998" y="6287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a:extLst>
            <a:ext uri="{FF2B5EF4-FFF2-40B4-BE49-F238E27FC236}">
              <a16:creationId xmlns:a16="http://schemas.microsoft.com/office/drawing/2014/main" id="{EE7B8F23-1A43-40CF-9C90-FA3BC350B7A9}"/>
            </a:ext>
          </a:extLst>
        </xdr:cNvPr>
        <xdr:cNvCxnSpPr/>
      </xdr:nvCxnSpPr>
      <xdr:spPr>
        <a:xfrm>
          <a:off x="6086792" y="607314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6" name="テキスト ボックス 55">
          <a:extLst>
            <a:ext uri="{FF2B5EF4-FFF2-40B4-BE49-F238E27FC236}">
              <a16:creationId xmlns:a16="http://schemas.microsoft.com/office/drawing/2014/main" id="{2475C222-7C84-4B54-88A4-6162B54E6312}"/>
            </a:ext>
          </a:extLst>
        </xdr:cNvPr>
        <xdr:cNvSpPr txBox="1"/>
      </xdr:nvSpPr>
      <xdr:spPr>
        <a:xfrm>
          <a:off x="5651998" y="5936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a:extLst>
            <a:ext uri="{FF2B5EF4-FFF2-40B4-BE49-F238E27FC236}">
              <a16:creationId xmlns:a16="http://schemas.microsoft.com/office/drawing/2014/main" id="{4B284D21-5E06-4F20-B674-F2BC9EED4EC0}"/>
            </a:ext>
          </a:extLst>
        </xdr:cNvPr>
        <xdr:cNvCxnSpPr/>
      </xdr:nvCxnSpPr>
      <xdr:spPr>
        <a:xfrm>
          <a:off x="6086792" y="57150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58" name="テキスト ボックス 57">
          <a:extLst>
            <a:ext uri="{FF2B5EF4-FFF2-40B4-BE49-F238E27FC236}">
              <a16:creationId xmlns:a16="http://schemas.microsoft.com/office/drawing/2014/main" id="{88E95A83-13A1-4273-8B9E-C47976C62A50}"/>
            </a:ext>
          </a:extLst>
        </xdr:cNvPr>
        <xdr:cNvSpPr txBox="1"/>
      </xdr:nvSpPr>
      <xdr:spPr>
        <a:xfrm>
          <a:off x="5651998" y="5578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a:extLst>
            <a:ext uri="{FF2B5EF4-FFF2-40B4-BE49-F238E27FC236}">
              <a16:creationId xmlns:a16="http://schemas.microsoft.com/office/drawing/2014/main" id="{620BDBEE-A4DE-45CE-949F-35B488260FA9}"/>
            </a:ext>
          </a:extLst>
        </xdr:cNvPr>
        <xdr:cNvCxnSpPr/>
      </xdr:nvCxnSpPr>
      <xdr:spPr>
        <a:xfrm>
          <a:off x="6086792" y="53568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60" name="テキスト ボックス 59">
          <a:extLst>
            <a:ext uri="{FF2B5EF4-FFF2-40B4-BE49-F238E27FC236}">
              <a16:creationId xmlns:a16="http://schemas.microsoft.com/office/drawing/2014/main" id="{D85AB002-8209-449F-BD6E-88E926A317EA}"/>
            </a:ext>
          </a:extLst>
        </xdr:cNvPr>
        <xdr:cNvSpPr txBox="1"/>
      </xdr:nvSpPr>
      <xdr:spPr>
        <a:xfrm>
          <a:off x="5651998" y="5220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a:extLst>
            <a:ext uri="{FF2B5EF4-FFF2-40B4-BE49-F238E27FC236}">
              <a16:creationId xmlns:a16="http://schemas.microsoft.com/office/drawing/2014/main" id="{F6A1F8F3-3C06-4BC0-A5C8-C7E64FB89A25}"/>
            </a:ext>
          </a:extLst>
        </xdr:cNvPr>
        <xdr:cNvCxnSpPr/>
      </xdr:nvCxnSpPr>
      <xdr:spPr>
        <a:xfrm>
          <a:off x="6086792" y="499872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2" name="テキスト ボックス 61">
          <a:extLst>
            <a:ext uri="{FF2B5EF4-FFF2-40B4-BE49-F238E27FC236}">
              <a16:creationId xmlns:a16="http://schemas.microsoft.com/office/drawing/2014/main" id="{14E6C1D5-F90B-4091-83E3-2E60F82734E2}"/>
            </a:ext>
          </a:extLst>
        </xdr:cNvPr>
        <xdr:cNvSpPr txBox="1"/>
      </xdr:nvSpPr>
      <xdr:spPr>
        <a:xfrm>
          <a:off x="5601213" y="48622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道路】&#10;一人当たり延長グラフ枠">
          <a:extLst>
            <a:ext uri="{FF2B5EF4-FFF2-40B4-BE49-F238E27FC236}">
              <a16:creationId xmlns:a16="http://schemas.microsoft.com/office/drawing/2014/main" id="{8A9292D7-CAB3-4CA9-AE2C-D59365AB3F95}"/>
            </a:ext>
          </a:extLst>
        </xdr:cNvPr>
        <xdr:cNvSpPr/>
      </xdr:nvSpPr>
      <xdr:spPr>
        <a:xfrm>
          <a:off x="6086792" y="4998720"/>
          <a:ext cx="434340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64" name="直線コネクタ 63">
          <a:extLst>
            <a:ext uri="{FF2B5EF4-FFF2-40B4-BE49-F238E27FC236}">
              <a16:creationId xmlns:a16="http://schemas.microsoft.com/office/drawing/2014/main" id="{38A6610E-FF3E-4737-AF3A-E6E60F03EFBC}"/>
            </a:ext>
          </a:extLst>
        </xdr:cNvPr>
        <xdr:cNvCxnSpPr/>
      </xdr:nvCxnSpPr>
      <xdr:spPr>
        <a:xfrm flipV="1">
          <a:off x="9638665" y="5462397"/>
          <a:ext cx="0" cy="1176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65" name="【道路】&#10;一人当たり延長最小値テキスト">
          <a:extLst>
            <a:ext uri="{FF2B5EF4-FFF2-40B4-BE49-F238E27FC236}">
              <a16:creationId xmlns:a16="http://schemas.microsoft.com/office/drawing/2014/main" id="{731A48C1-95AE-4C91-B052-2ABEE28082B6}"/>
            </a:ext>
          </a:extLst>
        </xdr:cNvPr>
        <xdr:cNvSpPr txBox="1"/>
      </xdr:nvSpPr>
      <xdr:spPr>
        <a:xfrm>
          <a:off x="9677400" y="664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66" name="直線コネクタ 65">
          <a:extLst>
            <a:ext uri="{FF2B5EF4-FFF2-40B4-BE49-F238E27FC236}">
              <a16:creationId xmlns:a16="http://schemas.microsoft.com/office/drawing/2014/main" id="{579E80B1-4BA3-423E-9058-89066A4EAE2A}"/>
            </a:ext>
          </a:extLst>
        </xdr:cNvPr>
        <xdr:cNvCxnSpPr/>
      </xdr:nvCxnSpPr>
      <xdr:spPr>
        <a:xfrm>
          <a:off x="9564687" y="6638543"/>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67" name="【道路】&#10;一人当たり延長最大値テキスト">
          <a:extLst>
            <a:ext uri="{FF2B5EF4-FFF2-40B4-BE49-F238E27FC236}">
              <a16:creationId xmlns:a16="http://schemas.microsoft.com/office/drawing/2014/main" id="{BEE1F6BD-2780-4FFD-8579-85C31C0E51DE}"/>
            </a:ext>
          </a:extLst>
        </xdr:cNvPr>
        <xdr:cNvSpPr txBox="1"/>
      </xdr:nvSpPr>
      <xdr:spPr>
        <a:xfrm>
          <a:off x="9677400" y="525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68" name="直線コネクタ 67">
          <a:extLst>
            <a:ext uri="{FF2B5EF4-FFF2-40B4-BE49-F238E27FC236}">
              <a16:creationId xmlns:a16="http://schemas.microsoft.com/office/drawing/2014/main" id="{FA1F31BB-1C5D-4E9C-86BB-4D29E54B02CE}"/>
            </a:ext>
          </a:extLst>
        </xdr:cNvPr>
        <xdr:cNvCxnSpPr/>
      </xdr:nvCxnSpPr>
      <xdr:spPr>
        <a:xfrm>
          <a:off x="9564687" y="5462397"/>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69" name="【道路】&#10;一人当たり延長平均値テキスト">
          <a:extLst>
            <a:ext uri="{FF2B5EF4-FFF2-40B4-BE49-F238E27FC236}">
              <a16:creationId xmlns:a16="http://schemas.microsoft.com/office/drawing/2014/main" id="{5BF9D1BB-3E2E-40FB-807E-CCC20C05E4CD}"/>
            </a:ext>
          </a:extLst>
        </xdr:cNvPr>
        <xdr:cNvSpPr txBox="1"/>
      </xdr:nvSpPr>
      <xdr:spPr>
        <a:xfrm>
          <a:off x="9677400" y="6322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70" name="フローチャート: 判断 69">
          <a:extLst>
            <a:ext uri="{FF2B5EF4-FFF2-40B4-BE49-F238E27FC236}">
              <a16:creationId xmlns:a16="http://schemas.microsoft.com/office/drawing/2014/main" id="{F084F07C-E611-4C41-A7A8-50A69CF02C7B}"/>
            </a:ext>
          </a:extLst>
        </xdr:cNvPr>
        <xdr:cNvSpPr/>
      </xdr:nvSpPr>
      <xdr:spPr>
        <a:xfrm>
          <a:off x="9602787" y="6460490"/>
          <a:ext cx="88265"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71" name="フローチャート: 判断 70">
          <a:extLst>
            <a:ext uri="{FF2B5EF4-FFF2-40B4-BE49-F238E27FC236}">
              <a16:creationId xmlns:a16="http://schemas.microsoft.com/office/drawing/2014/main" id="{75E23355-6E53-41A8-93E2-6813FCFCD9CC}"/>
            </a:ext>
          </a:extLst>
        </xdr:cNvPr>
        <xdr:cNvSpPr/>
      </xdr:nvSpPr>
      <xdr:spPr>
        <a:xfrm>
          <a:off x="8825547" y="6454204"/>
          <a:ext cx="103505"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72" name="フローチャート: 判断 71">
          <a:extLst>
            <a:ext uri="{FF2B5EF4-FFF2-40B4-BE49-F238E27FC236}">
              <a16:creationId xmlns:a16="http://schemas.microsoft.com/office/drawing/2014/main" id="{D6ADD294-1918-46B7-A052-37AC03155B5C}"/>
            </a:ext>
          </a:extLst>
        </xdr:cNvPr>
        <xdr:cNvSpPr/>
      </xdr:nvSpPr>
      <xdr:spPr>
        <a:xfrm>
          <a:off x="8014652" y="6445821"/>
          <a:ext cx="85408" cy="10826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73" name="フローチャート: 判断 72">
          <a:extLst>
            <a:ext uri="{FF2B5EF4-FFF2-40B4-BE49-F238E27FC236}">
              <a16:creationId xmlns:a16="http://schemas.microsoft.com/office/drawing/2014/main" id="{1562EB08-3A7D-4F14-B0BF-E9E94B8A7271}"/>
            </a:ext>
          </a:extLst>
        </xdr:cNvPr>
        <xdr:cNvSpPr/>
      </xdr:nvSpPr>
      <xdr:spPr>
        <a:xfrm>
          <a:off x="7185660" y="6448107"/>
          <a:ext cx="100647"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74" name="フローチャート: 判断 73">
          <a:extLst>
            <a:ext uri="{FF2B5EF4-FFF2-40B4-BE49-F238E27FC236}">
              <a16:creationId xmlns:a16="http://schemas.microsoft.com/office/drawing/2014/main" id="{1BD25DC5-9606-44CA-8393-B50B0CD15C2B}"/>
            </a:ext>
          </a:extLst>
        </xdr:cNvPr>
        <xdr:cNvSpPr/>
      </xdr:nvSpPr>
      <xdr:spPr>
        <a:xfrm>
          <a:off x="6371907" y="6522783"/>
          <a:ext cx="103505"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a:extLst>
            <a:ext uri="{FF2B5EF4-FFF2-40B4-BE49-F238E27FC236}">
              <a16:creationId xmlns:a16="http://schemas.microsoft.com/office/drawing/2014/main" id="{11644A3D-1CEB-4C14-BF4C-0B462DABFE23}"/>
            </a:ext>
          </a:extLst>
        </xdr:cNvPr>
        <xdr:cNvSpPr txBox="1"/>
      </xdr:nvSpPr>
      <xdr:spPr>
        <a:xfrm>
          <a:off x="9464040"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902CB4BB-FF36-408B-B83A-9A20192934D0}"/>
            </a:ext>
          </a:extLst>
        </xdr:cNvPr>
        <xdr:cNvSpPr txBox="1"/>
      </xdr:nvSpPr>
      <xdr:spPr>
        <a:xfrm>
          <a:off x="8702040"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A0FBDD96-45AE-4A45-A2AD-2395FC3EEE0E}"/>
            </a:ext>
          </a:extLst>
        </xdr:cNvPr>
        <xdr:cNvSpPr txBox="1"/>
      </xdr:nvSpPr>
      <xdr:spPr>
        <a:xfrm>
          <a:off x="788828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a:extLst>
            <a:ext uri="{FF2B5EF4-FFF2-40B4-BE49-F238E27FC236}">
              <a16:creationId xmlns:a16="http://schemas.microsoft.com/office/drawing/2014/main" id="{21FDAFB3-C465-433B-A92A-3A5D263A66EF}"/>
            </a:ext>
          </a:extLst>
        </xdr:cNvPr>
        <xdr:cNvSpPr txBox="1"/>
      </xdr:nvSpPr>
      <xdr:spPr>
        <a:xfrm>
          <a:off x="7062152"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a:extLst>
            <a:ext uri="{FF2B5EF4-FFF2-40B4-BE49-F238E27FC236}">
              <a16:creationId xmlns:a16="http://schemas.microsoft.com/office/drawing/2014/main" id="{7DD82B8B-EB2F-4A91-AD79-F78FD6438151}"/>
            </a:ext>
          </a:extLst>
        </xdr:cNvPr>
        <xdr:cNvSpPr txBox="1"/>
      </xdr:nvSpPr>
      <xdr:spPr>
        <a:xfrm>
          <a:off x="6248400"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139509</xdr:rowOff>
    </xdr:from>
    <xdr:to>
      <xdr:col>55</xdr:col>
      <xdr:colOff>50800</xdr:colOff>
      <xdr:row>41</xdr:row>
      <xdr:rowOff>69659</xdr:rowOff>
    </xdr:to>
    <xdr:sp macro="" textlink="">
      <xdr:nvSpPr>
        <xdr:cNvPr id="80" name="楕円 79">
          <a:extLst>
            <a:ext uri="{FF2B5EF4-FFF2-40B4-BE49-F238E27FC236}">
              <a16:creationId xmlns:a16="http://schemas.microsoft.com/office/drawing/2014/main" id="{21EBC8FF-BF9C-498B-9247-FF35DA26E5F0}"/>
            </a:ext>
          </a:extLst>
        </xdr:cNvPr>
        <xdr:cNvSpPr/>
      </xdr:nvSpPr>
      <xdr:spPr>
        <a:xfrm>
          <a:off x="9602787" y="6554596"/>
          <a:ext cx="88265"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54436</xdr:rowOff>
    </xdr:from>
    <xdr:ext cx="469744" cy="259045"/>
    <xdr:sp macro="" textlink="">
      <xdr:nvSpPr>
        <xdr:cNvPr id="81" name="【道路】&#10;一人当たり延長該当値テキスト">
          <a:extLst>
            <a:ext uri="{FF2B5EF4-FFF2-40B4-BE49-F238E27FC236}">
              <a16:creationId xmlns:a16="http://schemas.microsoft.com/office/drawing/2014/main" id="{A968F567-B741-4F96-B556-5F2A149FBF37}"/>
            </a:ext>
          </a:extLst>
        </xdr:cNvPr>
        <xdr:cNvSpPr txBox="1"/>
      </xdr:nvSpPr>
      <xdr:spPr>
        <a:xfrm>
          <a:off x="9677400" y="647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138747</xdr:rowOff>
    </xdr:from>
    <xdr:to>
      <xdr:col>50</xdr:col>
      <xdr:colOff>165100</xdr:colOff>
      <xdr:row>41</xdr:row>
      <xdr:rowOff>68897</xdr:rowOff>
    </xdr:to>
    <xdr:sp macro="" textlink="">
      <xdr:nvSpPr>
        <xdr:cNvPr id="82" name="楕円 81">
          <a:extLst>
            <a:ext uri="{FF2B5EF4-FFF2-40B4-BE49-F238E27FC236}">
              <a16:creationId xmlns:a16="http://schemas.microsoft.com/office/drawing/2014/main" id="{E2D1CAF4-26CF-4123-8D55-EE2E357EC47C}"/>
            </a:ext>
          </a:extLst>
        </xdr:cNvPr>
        <xdr:cNvSpPr/>
      </xdr:nvSpPr>
      <xdr:spPr>
        <a:xfrm>
          <a:off x="8825547" y="6553834"/>
          <a:ext cx="103505"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18097</xdr:rowOff>
    </xdr:from>
    <xdr:to>
      <xdr:col>55</xdr:col>
      <xdr:colOff>0</xdr:colOff>
      <xdr:row>41</xdr:row>
      <xdr:rowOff>18859</xdr:rowOff>
    </xdr:to>
    <xdr:cxnSp macro="">
      <xdr:nvCxnSpPr>
        <xdr:cNvPr id="83" name="直線コネクタ 82">
          <a:extLst>
            <a:ext uri="{FF2B5EF4-FFF2-40B4-BE49-F238E27FC236}">
              <a16:creationId xmlns:a16="http://schemas.microsoft.com/office/drawing/2014/main" id="{157A1070-3378-4FA4-95E3-81050FB9AB36}"/>
            </a:ext>
          </a:extLst>
        </xdr:cNvPr>
        <xdr:cNvCxnSpPr/>
      </xdr:nvCxnSpPr>
      <xdr:spPr>
        <a:xfrm>
          <a:off x="8877300" y="6597967"/>
          <a:ext cx="762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136081</xdr:rowOff>
    </xdr:from>
    <xdr:to>
      <xdr:col>46</xdr:col>
      <xdr:colOff>38100</xdr:colOff>
      <xdr:row>41</xdr:row>
      <xdr:rowOff>66231</xdr:rowOff>
    </xdr:to>
    <xdr:sp macro="" textlink="">
      <xdr:nvSpPr>
        <xdr:cNvPr id="84" name="楕円 83">
          <a:extLst>
            <a:ext uri="{FF2B5EF4-FFF2-40B4-BE49-F238E27FC236}">
              <a16:creationId xmlns:a16="http://schemas.microsoft.com/office/drawing/2014/main" id="{2346836A-E462-430E-8023-676124041CD9}"/>
            </a:ext>
          </a:extLst>
        </xdr:cNvPr>
        <xdr:cNvSpPr/>
      </xdr:nvSpPr>
      <xdr:spPr>
        <a:xfrm>
          <a:off x="8014652" y="6551168"/>
          <a:ext cx="85408"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15431</xdr:rowOff>
    </xdr:from>
    <xdr:to>
      <xdr:col>50</xdr:col>
      <xdr:colOff>114300</xdr:colOff>
      <xdr:row>41</xdr:row>
      <xdr:rowOff>18097</xdr:rowOff>
    </xdr:to>
    <xdr:cxnSp macro="">
      <xdr:nvCxnSpPr>
        <xdr:cNvPr id="85" name="直線コネクタ 84">
          <a:extLst>
            <a:ext uri="{FF2B5EF4-FFF2-40B4-BE49-F238E27FC236}">
              <a16:creationId xmlns:a16="http://schemas.microsoft.com/office/drawing/2014/main" id="{DA52501E-62D6-4A2C-BF1E-AA0126AB12E4}"/>
            </a:ext>
          </a:extLst>
        </xdr:cNvPr>
        <xdr:cNvCxnSpPr/>
      </xdr:nvCxnSpPr>
      <xdr:spPr>
        <a:xfrm>
          <a:off x="8063547" y="6592443"/>
          <a:ext cx="813753"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133985</xdr:rowOff>
    </xdr:from>
    <xdr:to>
      <xdr:col>41</xdr:col>
      <xdr:colOff>101600</xdr:colOff>
      <xdr:row>41</xdr:row>
      <xdr:rowOff>64135</xdr:rowOff>
    </xdr:to>
    <xdr:sp macro="" textlink="">
      <xdr:nvSpPr>
        <xdr:cNvPr id="86" name="楕円 85">
          <a:extLst>
            <a:ext uri="{FF2B5EF4-FFF2-40B4-BE49-F238E27FC236}">
              <a16:creationId xmlns:a16="http://schemas.microsoft.com/office/drawing/2014/main" id="{DBC1CDF3-7EF2-489A-BC91-811FFE8D42B9}"/>
            </a:ext>
          </a:extLst>
        </xdr:cNvPr>
        <xdr:cNvSpPr/>
      </xdr:nvSpPr>
      <xdr:spPr>
        <a:xfrm>
          <a:off x="7185660" y="6553835"/>
          <a:ext cx="100647" cy="8540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13335</xdr:rowOff>
    </xdr:from>
    <xdr:to>
      <xdr:col>45</xdr:col>
      <xdr:colOff>177800</xdr:colOff>
      <xdr:row>41</xdr:row>
      <xdr:rowOff>15431</xdr:rowOff>
    </xdr:to>
    <xdr:cxnSp macro="">
      <xdr:nvCxnSpPr>
        <xdr:cNvPr id="87" name="直線コネクタ 86">
          <a:extLst>
            <a:ext uri="{FF2B5EF4-FFF2-40B4-BE49-F238E27FC236}">
              <a16:creationId xmlns:a16="http://schemas.microsoft.com/office/drawing/2014/main" id="{5FF97366-E413-4B6B-9A91-CD1E3CC7B6C9}"/>
            </a:ext>
          </a:extLst>
        </xdr:cNvPr>
        <xdr:cNvCxnSpPr/>
      </xdr:nvCxnSpPr>
      <xdr:spPr>
        <a:xfrm>
          <a:off x="7237412" y="6590347"/>
          <a:ext cx="826135"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131890</xdr:rowOff>
    </xdr:from>
    <xdr:to>
      <xdr:col>36</xdr:col>
      <xdr:colOff>165100</xdr:colOff>
      <xdr:row>41</xdr:row>
      <xdr:rowOff>62040</xdr:rowOff>
    </xdr:to>
    <xdr:sp macro="" textlink="">
      <xdr:nvSpPr>
        <xdr:cNvPr id="88" name="楕円 87">
          <a:extLst>
            <a:ext uri="{FF2B5EF4-FFF2-40B4-BE49-F238E27FC236}">
              <a16:creationId xmlns:a16="http://schemas.microsoft.com/office/drawing/2014/main" id="{F506D226-6A73-406C-B8EE-78B1AA16018B}"/>
            </a:ext>
          </a:extLst>
        </xdr:cNvPr>
        <xdr:cNvSpPr/>
      </xdr:nvSpPr>
      <xdr:spPr>
        <a:xfrm>
          <a:off x="6371907" y="6551740"/>
          <a:ext cx="103505" cy="8540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11240</xdr:rowOff>
    </xdr:from>
    <xdr:to>
      <xdr:col>41</xdr:col>
      <xdr:colOff>50800</xdr:colOff>
      <xdr:row>41</xdr:row>
      <xdr:rowOff>13335</xdr:rowOff>
    </xdr:to>
    <xdr:cxnSp macro="">
      <xdr:nvCxnSpPr>
        <xdr:cNvPr id="89" name="直線コネクタ 88">
          <a:extLst>
            <a:ext uri="{FF2B5EF4-FFF2-40B4-BE49-F238E27FC236}">
              <a16:creationId xmlns:a16="http://schemas.microsoft.com/office/drawing/2014/main" id="{4D003F88-C42A-4159-89B6-69F19BBAEE03}"/>
            </a:ext>
          </a:extLst>
        </xdr:cNvPr>
        <xdr:cNvCxnSpPr/>
      </xdr:nvCxnSpPr>
      <xdr:spPr>
        <a:xfrm>
          <a:off x="6423660" y="6585395"/>
          <a:ext cx="813752"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90" name="n_1aveValue【道路】&#10;一人当たり延長">
          <a:extLst>
            <a:ext uri="{FF2B5EF4-FFF2-40B4-BE49-F238E27FC236}">
              <a16:creationId xmlns:a16="http://schemas.microsoft.com/office/drawing/2014/main" id="{4DBF540B-A1CA-4134-813D-8E295B76EABF}"/>
            </a:ext>
          </a:extLst>
        </xdr:cNvPr>
        <xdr:cNvSpPr txBox="1"/>
      </xdr:nvSpPr>
      <xdr:spPr>
        <a:xfrm>
          <a:off x="8648777" y="62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91" name="n_2aveValue【道路】&#10;一人当たり延長">
          <a:extLst>
            <a:ext uri="{FF2B5EF4-FFF2-40B4-BE49-F238E27FC236}">
              <a16:creationId xmlns:a16="http://schemas.microsoft.com/office/drawing/2014/main" id="{4212B816-FF6C-4F89-A749-465650AD52CE}"/>
            </a:ext>
          </a:extLst>
        </xdr:cNvPr>
        <xdr:cNvSpPr txBox="1"/>
      </xdr:nvSpPr>
      <xdr:spPr>
        <a:xfrm>
          <a:off x="7848677" y="62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92" name="n_3aveValue【道路】&#10;一人当たり延長">
          <a:extLst>
            <a:ext uri="{FF2B5EF4-FFF2-40B4-BE49-F238E27FC236}">
              <a16:creationId xmlns:a16="http://schemas.microsoft.com/office/drawing/2014/main" id="{863EECA0-3884-47DE-8C88-904AFE1B6089}"/>
            </a:ext>
          </a:extLst>
        </xdr:cNvPr>
        <xdr:cNvSpPr txBox="1"/>
      </xdr:nvSpPr>
      <xdr:spPr>
        <a:xfrm>
          <a:off x="7019684"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93" name="n_4aveValue【道路】&#10;一人当たり延長">
          <a:extLst>
            <a:ext uri="{FF2B5EF4-FFF2-40B4-BE49-F238E27FC236}">
              <a16:creationId xmlns:a16="http://schemas.microsoft.com/office/drawing/2014/main" id="{31749084-EF17-40F9-8260-CC16989F4136}"/>
            </a:ext>
          </a:extLst>
        </xdr:cNvPr>
        <xdr:cNvSpPr txBox="1"/>
      </xdr:nvSpPr>
      <xdr:spPr>
        <a:xfrm>
          <a:off x="6201169" y="631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60024</xdr:rowOff>
    </xdr:from>
    <xdr:ext cx="469744" cy="259045"/>
    <xdr:sp macro="" textlink="">
      <xdr:nvSpPr>
        <xdr:cNvPr id="94" name="n_1mainValue【道路】&#10;一人当たり延長">
          <a:extLst>
            <a:ext uri="{FF2B5EF4-FFF2-40B4-BE49-F238E27FC236}">
              <a16:creationId xmlns:a16="http://schemas.microsoft.com/office/drawing/2014/main" id="{FBF712DF-4EC5-4EAF-A95A-065C4DD2CF4E}"/>
            </a:ext>
          </a:extLst>
        </xdr:cNvPr>
        <xdr:cNvSpPr txBox="1"/>
      </xdr:nvSpPr>
      <xdr:spPr>
        <a:xfrm>
          <a:off x="8648777" y="663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57358</xdr:rowOff>
    </xdr:from>
    <xdr:ext cx="469744" cy="259045"/>
    <xdr:sp macro="" textlink="">
      <xdr:nvSpPr>
        <xdr:cNvPr id="95" name="n_2mainValue【道路】&#10;一人当たり延長">
          <a:extLst>
            <a:ext uri="{FF2B5EF4-FFF2-40B4-BE49-F238E27FC236}">
              <a16:creationId xmlns:a16="http://schemas.microsoft.com/office/drawing/2014/main" id="{3173F115-A903-4346-880E-51438DB0273D}"/>
            </a:ext>
          </a:extLst>
        </xdr:cNvPr>
        <xdr:cNvSpPr txBox="1"/>
      </xdr:nvSpPr>
      <xdr:spPr>
        <a:xfrm>
          <a:off x="7848677" y="663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55262</xdr:rowOff>
    </xdr:from>
    <xdr:ext cx="469744" cy="259045"/>
    <xdr:sp macro="" textlink="">
      <xdr:nvSpPr>
        <xdr:cNvPr id="96" name="n_3mainValue【道路】&#10;一人当たり延長">
          <a:extLst>
            <a:ext uri="{FF2B5EF4-FFF2-40B4-BE49-F238E27FC236}">
              <a16:creationId xmlns:a16="http://schemas.microsoft.com/office/drawing/2014/main" id="{61499325-729F-4A0D-BD0C-1094266FA52E}"/>
            </a:ext>
          </a:extLst>
        </xdr:cNvPr>
        <xdr:cNvSpPr txBox="1"/>
      </xdr:nvSpPr>
      <xdr:spPr>
        <a:xfrm>
          <a:off x="7019684"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53167</xdr:rowOff>
    </xdr:from>
    <xdr:ext cx="469744" cy="259045"/>
    <xdr:sp macro="" textlink="">
      <xdr:nvSpPr>
        <xdr:cNvPr id="97" name="n_4mainValue【道路】&#10;一人当たり延長">
          <a:extLst>
            <a:ext uri="{FF2B5EF4-FFF2-40B4-BE49-F238E27FC236}">
              <a16:creationId xmlns:a16="http://schemas.microsoft.com/office/drawing/2014/main" id="{0FAD1930-69ED-4C91-97B9-BE8D75D9D73C}"/>
            </a:ext>
          </a:extLst>
        </xdr:cNvPr>
        <xdr:cNvSpPr txBox="1"/>
      </xdr:nvSpPr>
      <xdr:spPr>
        <a:xfrm>
          <a:off x="6201169" y="663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8" name="正方形/長方形 97">
          <a:extLst>
            <a:ext uri="{FF2B5EF4-FFF2-40B4-BE49-F238E27FC236}">
              <a16:creationId xmlns:a16="http://schemas.microsoft.com/office/drawing/2014/main" id="{D2FA38FC-5372-430F-B7AD-7DFF38174D45}"/>
            </a:ext>
          </a:extLst>
        </xdr:cNvPr>
        <xdr:cNvSpPr/>
      </xdr:nvSpPr>
      <xdr:spPr>
        <a:xfrm>
          <a:off x="701040" y="749046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9" name="正方形/長方形 98">
          <a:extLst>
            <a:ext uri="{FF2B5EF4-FFF2-40B4-BE49-F238E27FC236}">
              <a16:creationId xmlns:a16="http://schemas.microsoft.com/office/drawing/2014/main" id="{DD9429B9-3E6E-4572-B7EE-92F1BEE4EC20}"/>
            </a:ext>
          </a:extLst>
        </xdr:cNvPr>
        <xdr:cNvSpPr/>
      </xdr:nvSpPr>
      <xdr:spPr>
        <a:xfrm>
          <a:off x="828992"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0" name="正方形/長方形 99">
          <a:extLst>
            <a:ext uri="{FF2B5EF4-FFF2-40B4-BE49-F238E27FC236}">
              <a16:creationId xmlns:a16="http://schemas.microsoft.com/office/drawing/2014/main" id="{7DAD94DA-B0E9-454B-A712-A057CF76D095}"/>
            </a:ext>
          </a:extLst>
        </xdr:cNvPr>
        <xdr:cNvSpPr/>
      </xdr:nvSpPr>
      <xdr:spPr>
        <a:xfrm>
          <a:off x="828992"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1" name="正方形/長方形 100">
          <a:extLst>
            <a:ext uri="{FF2B5EF4-FFF2-40B4-BE49-F238E27FC236}">
              <a16:creationId xmlns:a16="http://schemas.microsoft.com/office/drawing/2014/main" id="{897D975A-4C6C-4505-89F1-5459FAFA4ADA}"/>
            </a:ext>
          </a:extLst>
        </xdr:cNvPr>
        <xdr:cNvSpPr/>
      </xdr:nvSpPr>
      <xdr:spPr>
        <a:xfrm>
          <a:off x="1752600"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2" name="正方形/長方形 101">
          <a:extLst>
            <a:ext uri="{FF2B5EF4-FFF2-40B4-BE49-F238E27FC236}">
              <a16:creationId xmlns:a16="http://schemas.microsoft.com/office/drawing/2014/main" id="{C0765D31-D259-400D-B5D1-85BD12490D8F}"/>
            </a:ext>
          </a:extLst>
        </xdr:cNvPr>
        <xdr:cNvSpPr/>
      </xdr:nvSpPr>
      <xdr:spPr>
        <a:xfrm>
          <a:off x="1752600"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3" name="正方形/長方形 102">
          <a:extLst>
            <a:ext uri="{FF2B5EF4-FFF2-40B4-BE49-F238E27FC236}">
              <a16:creationId xmlns:a16="http://schemas.microsoft.com/office/drawing/2014/main" id="{60F712D2-376E-48FD-9802-F9C5928A6ADC}"/>
            </a:ext>
          </a:extLst>
        </xdr:cNvPr>
        <xdr:cNvSpPr/>
      </xdr:nvSpPr>
      <xdr:spPr>
        <a:xfrm>
          <a:off x="2804160"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4" name="正方形/長方形 103">
          <a:extLst>
            <a:ext uri="{FF2B5EF4-FFF2-40B4-BE49-F238E27FC236}">
              <a16:creationId xmlns:a16="http://schemas.microsoft.com/office/drawing/2014/main" id="{E4ED0F2B-1005-4F75-BBD0-5168C2AA090C}"/>
            </a:ext>
          </a:extLst>
        </xdr:cNvPr>
        <xdr:cNvSpPr/>
      </xdr:nvSpPr>
      <xdr:spPr>
        <a:xfrm>
          <a:off x="2804160"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5" name="正方形/長方形 104">
          <a:extLst>
            <a:ext uri="{FF2B5EF4-FFF2-40B4-BE49-F238E27FC236}">
              <a16:creationId xmlns:a16="http://schemas.microsoft.com/office/drawing/2014/main" id="{9E6A8FC3-8AF9-4FB9-A89D-1B88BC1BA84F}"/>
            </a:ext>
          </a:extLst>
        </xdr:cNvPr>
        <xdr:cNvSpPr/>
      </xdr:nvSpPr>
      <xdr:spPr>
        <a:xfrm>
          <a:off x="701040" y="8557260"/>
          <a:ext cx="435864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6" name="テキスト ボックス 105">
          <a:extLst>
            <a:ext uri="{FF2B5EF4-FFF2-40B4-BE49-F238E27FC236}">
              <a16:creationId xmlns:a16="http://schemas.microsoft.com/office/drawing/2014/main" id="{3EB861D7-A5C9-4B67-BED0-675BDD1911A3}"/>
            </a:ext>
          </a:extLst>
        </xdr:cNvPr>
        <xdr:cNvSpPr txBox="1"/>
      </xdr:nvSpPr>
      <xdr:spPr>
        <a:xfrm>
          <a:off x="678180" y="8374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7" name="直線コネクタ 106">
          <a:extLst>
            <a:ext uri="{FF2B5EF4-FFF2-40B4-BE49-F238E27FC236}">
              <a16:creationId xmlns:a16="http://schemas.microsoft.com/office/drawing/2014/main" id="{A9B0AD04-3489-495D-A020-AB5A1A5047CA}"/>
            </a:ext>
          </a:extLst>
        </xdr:cNvPr>
        <xdr:cNvCxnSpPr/>
      </xdr:nvCxnSpPr>
      <xdr:spPr>
        <a:xfrm>
          <a:off x="701040" y="106908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8" name="テキスト ボックス 107">
          <a:extLst>
            <a:ext uri="{FF2B5EF4-FFF2-40B4-BE49-F238E27FC236}">
              <a16:creationId xmlns:a16="http://schemas.microsoft.com/office/drawing/2014/main" id="{6D6225F4-0487-445B-B2F0-BD9797B464D7}"/>
            </a:ext>
          </a:extLst>
        </xdr:cNvPr>
        <xdr:cNvSpPr txBox="1"/>
      </xdr:nvSpPr>
      <xdr:spPr>
        <a:xfrm>
          <a:off x="281486" y="10561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09" name="直線コネクタ 108">
          <a:extLst>
            <a:ext uri="{FF2B5EF4-FFF2-40B4-BE49-F238E27FC236}">
              <a16:creationId xmlns:a16="http://schemas.microsoft.com/office/drawing/2014/main" id="{8E27C16D-ECA9-4F7E-BD42-D1B7E1135D2F}"/>
            </a:ext>
          </a:extLst>
        </xdr:cNvPr>
        <xdr:cNvCxnSpPr/>
      </xdr:nvCxnSpPr>
      <xdr:spPr>
        <a:xfrm>
          <a:off x="701040" y="102565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0" name="テキスト ボックス 109">
          <a:extLst>
            <a:ext uri="{FF2B5EF4-FFF2-40B4-BE49-F238E27FC236}">
              <a16:creationId xmlns:a16="http://schemas.microsoft.com/office/drawing/2014/main" id="{7ECD405C-80E4-42C0-B361-9552D515A481}"/>
            </a:ext>
          </a:extLst>
        </xdr:cNvPr>
        <xdr:cNvSpPr txBox="1"/>
      </xdr:nvSpPr>
      <xdr:spPr>
        <a:xfrm>
          <a:off x="344653" y="101276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1" name="直線コネクタ 110">
          <a:extLst>
            <a:ext uri="{FF2B5EF4-FFF2-40B4-BE49-F238E27FC236}">
              <a16:creationId xmlns:a16="http://schemas.microsoft.com/office/drawing/2014/main" id="{F833B449-D242-46FF-9ADB-8A93A8B8AA9E}"/>
            </a:ext>
          </a:extLst>
        </xdr:cNvPr>
        <xdr:cNvCxnSpPr/>
      </xdr:nvCxnSpPr>
      <xdr:spPr>
        <a:xfrm>
          <a:off x="701040" y="98374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2" name="テキスト ボックス 111">
          <a:extLst>
            <a:ext uri="{FF2B5EF4-FFF2-40B4-BE49-F238E27FC236}">
              <a16:creationId xmlns:a16="http://schemas.microsoft.com/office/drawing/2014/main" id="{0BF233E3-273B-4414-8CAF-1C0F744171BD}"/>
            </a:ext>
          </a:extLst>
        </xdr:cNvPr>
        <xdr:cNvSpPr txBox="1"/>
      </xdr:nvSpPr>
      <xdr:spPr>
        <a:xfrm>
          <a:off x="344653" y="97009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3" name="直線コネクタ 112">
          <a:extLst>
            <a:ext uri="{FF2B5EF4-FFF2-40B4-BE49-F238E27FC236}">
              <a16:creationId xmlns:a16="http://schemas.microsoft.com/office/drawing/2014/main" id="{2E5A10FD-00E6-4F80-BA75-352EFEBC7AA6}"/>
            </a:ext>
          </a:extLst>
        </xdr:cNvPr>
        <xdr:cNvCxnSpPr/>
      </xdr:nvCxnSpPr>
      <xdr:spPr>
        <a:xfrm>
          <a:off x="701040" y="94107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4" name="テキスト ボックス 113">
          <a:extLst>
            <a:ext uri="{FF2B5EF4-FFF2-40B4-BE49-F238E27FC236}">
              <a16:creationId xmlns:a16="http://schemas.microsoft.com/office/drawing/2014/main" id="{750722D6-AC8D-481B-9639-8251F931D8CC}"/>
            </a:ext>
          </a:extLst>
        </xdr:cNvPr>
        <xdr:cNvSpPr txBox="1"/>
      </xdr:nvSpPr>
      <xdr:spPr>
        <a:xfrm>
          <a:off x="344653" y="92818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5" name="直線コネクタ 114">
          <a:extLst>
            <a:ext uri="{FF2B5EF4-FFF2-40B4-BE49-F238E27FC236}">
              <a16:creationId xmlns:a16="http://schemas.microsoft.com/office/drawing/2014/main" id="{84C1B250-EEEC-421C-8BE3-794E6FE2A85D}"/>
            </a:ext>
          </a:extLst>
        </xdr:cNvPr>
        <xdr:cNvCxnSpPr/>
      </xdr:nvCxnSpPr>
      <xdr:spPr>
        <a:xfrm>
          <a:off x="701040" y="89763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16" name="テキスト ボックス 115">
          <a:extLst>
            <a:ext uri="{FF2B5EF4-FFF2-40B4-BE49-F238E27FC236}">
              <a16:creationId xmlns:a16="http://schemas.microsoft.com/office/drawing/2014/main" id="{CCA86498-1400-4D28-B7E3-34F73A46AE4B}"/>
            </a:ext>
          </a:extLst>
        </xdr:cNvPr>
        <xdr:cNvSpPr txBox="1"/>
      </xdr:nvSpPr>
      <xdr:spPr>
        <a:xfrm>
          <a:off x="344653" y="8847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7" name="直線コネクタ 116">
          <a:extLst>
            <a:ext uri="{FF2B5EF4-FFF2-40B4-BE49-F238E27FC236}">
              <a16:creationId xmlns:a16="http://schemas.microsoft.com/office/drawing/2014/main" id="{0DEDE622-D146-4846-BF90-068FD8340D61}"/>
            </a:ext>
          </a:extLst>
        </xdr:cNvPr>
        <xdr:cNvCxnSpPr/>
      </xdr:nvCxnSpPr>
      <xdr:spPr>
        <a:xfrm>
          <a:off x="701040" y="85572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18" name="テキスト ボックス 117">
          <a:extLst>
            <a:ext uri="{FF2B5EF4-FFF2-40B4-BE49-F238E27FC236}">
              <a16:creationId xmlns:a16="http://schemas.microsoft.com/office/drawing/2014/main" id="{7EFB13DF-4A4A-46D9-A6FD-388CBF9E5A4B}"/>
            </a:ext>
          </a:extLst>
        </xdr:cNvPr>
        <xdr:cNvSpPr txBox="1"/>
      </xdr:nvSpPr>
      <xdr:spPr>
        <a:xfrm>
          <a:off x="395438" y="8420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9" name="【橋りょう・トンネル】&#10;有形固定資産減価償却率グラフ枠">
          <a:extLst>
            <a:ext uri="{FF2B5EF4-FFF2-40B4-BE49-F238E27FC236}">
              <a16:creationId xmlns:a16="http://schemas.microsoft.com/office/drawing/2014/main" id="{2E8689B1-2614-4D7C-B84A-A158F8896921}"/>
            </a:ext>
          </a:extLst>
        </xdr:cNvPr>
        <xdr:cNvSpPr/>
      </xdr:nvSpPr>
      <xdr:spPr>
        <a:xfrm>
          <a:off x="701040" y="8557260"/>
          <a:ext cx="435864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20" name="直線コネクタ 119">
          <a:extLst>
            <a:ext uri="{FF2B5EF4-FFF2-40B4-BE49-F238E27FC236}">
              <a16:creationId xmlns:a16="http://schemas.microsoft.com/office/drawing/2014/main" id="{7976B87A-3F89-4FEB-B471-FC0FE1091207}"/>
            </a:ext>
          </a:extLst>
        </xdr:cNvPr>
        <xdr:cNvCxnSpPr/>
      </xdr:nvCxnSpPr>
      <xdr:spPr>
        <a:xfrm flipV="1">
          <a:off x="4268152" y="9136951"/>
          <a:ext cx="0" cy="107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21" name="【橋りょう・トンネル】&#10;有形固定資産減価償却率最小値テキスト">
          <a:extLst>
            <a:ext uri="{FF2B5EF4-FFF2-40B4-BE49-F238E27FC236}">
              <a16:creationId xmlns:a16="http://schemas.microsoft.com/office/drawing/2014/main" id="{18538315-9AE3-4450-9380-30EAF51F4F09}"/>
            </a:ext>
          </a:extLst>
        </xdr:cNvPr>
        <xdr:cNvSpPr txBox="1"/>
      </xdr:nvSpPr>
      <xdr:spPr>
        <a:xfrm>
          <a:off x="4306887" y="1021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22" name="直線コネクタ 121">
          <a:extLst>
            <a:ext uri="{FF2B5EF4-FFF2-40B4-BE49-F238E27FC236}">
              <a16:creationId xmlns:a16="http://schemas.microsoft.com/office/drawing/2014/main" id="{06850525-0348-47BF-A093-23FD484C3316}"/>
            </a:ext>
          </a:extLst>
        </xdr:cNvPr>
        <xdr:cNvCxnSpPr/>
      </xdr:nvCxnSpPr>
      <xdr:spPr>
        <a:xfrm>
          <a:off x="4197032" y="10213086"/>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23" name="【橋りょう・トンネル】&#10;有形固定資産減価償却率最大値テキスト">
          <a:extLst>
            <a:ext uri="{FF2B5EF4-FFF2-40B4-BE49-F238E27FC236}">
              <a16:creationId xmlns:a16="http://schemas.microsoft.com/office/drawing/2014/main" id="{2DFA724E-D00D-432C-A1A6-0A4EC83C647A}"/>
            </a:ext>
          </a:extLst>
        </xdr:cNvPr>
        <xdr:cNvSpPr txBox="1"/>
      </xdr:nvSpPr>
      <xdr:spPr>
        <a:xfrm>
          <a:off x="4306887" y="8922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24" name="直線コネクタ 123">
          <a:extLst>
            <a:ext uri="{FF2B5EF4-FFF2-40B4-BE49-F238E27FC236}">
              <a16:creationId xmlns:a16="http://schemas.microsoft.com/office/drawing/2014/main" id="{BE5B4AFF-8A1F-451B-A499-D568AB264E09}"/>
            </a:ext>
          </a:extLst>
        </xdr:cNvPr>
        <xdr:cNvCxnSpPr/>
      </xdr:nvCxnSpPr>
      <xdr:spPr>
        <a:xfrm>
          <a:off x="4197032" y="9136951"/>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25" name="【橋りょう・トンネル】&#10;有形固定資産減価償却率平均値テキスト">
          <a:extLst>
            <a:ext uri="{FF2B5EF4-FFF2-40B4-BE49-F238E27FC236}">
              <a16:creationId xmlns:a16="http://schemas.microsoft.com/office/drawing/2014/main" id="{C05B62CB-D55B-484C-8CC5-E9E4D43AA646}"/>
            </a:ext>
          </a:extLst>
        </xdr:cNvPr>
        <xdr:cNvSpPr txBox="1"/>
      </xdr:nvSpPr>
      <xdr:spPr>
        <a:xfrm>
          <a:off x="4306887" y="9518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26" name="フローチャート: 判断 125">
          <a:extLst>
            <a:ext uri="{FF2B5EF4-FFF2-40B4-BE49-F238E27FC236}">
              <a16:creationId xmlns:a16="http://schemas.microsoft.com/office/drawing/2014/main" id="{2590FC6D-6E0C-4A12-9D71-FEADA3CBD39E}"/>
            </a:ext>
          </a:extLst>
        </xdr:cNvPr>
        <xdr:cNvSpPr/>
      </xdr:nvSpPr>
      <xdr:spPr>
        <a:xfrm>
          <a:off x="4219892" y="9659937"/>
          <a:ext cx="100648"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27" name="フローチャート: 判断 126">
          <a:extLst>
            <a:ext uri="{FF2B5EF4-FFF2-40B4-BE49-F238E27FC236}">
              <a16:creationId xmlns:a16="http://schemas.microsoft.com/office/drawing/2014/main" id="{A8B0FB52-620E-406E-8DD6-722AC4FFFA12}"/>
            </a:ext>
          </a:extLst>
        </xdr:cNvPr>
        <xdr:cNvSpPr/>
      </xdr:nvSpPr>
      <xdr:spPr>
        <a:xfrm>
          <a:off x="3457892" y="9640316"/>
          <a:ext cx="85408"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28" name="フローチャート: 判断 127">
          <a:extLst>
            <a:ext uri="{FF2B5EF4-FFF2-40B4-BE49-F238E27FC236}">
              <a16:creationId xmlns:a16="http://schemas.microsoft.com/office/drawing/2014/main" id="{76D93568-CC20-4993-87E9-7B654DAFF302}"/>
            </a:ext>
          </a:extLst>
        </xdr:cNvPr>
        <xdr:cNvSpPr/>
      </xdr:nvSpPr>
      <xdr:spPr>
        <a:xfrm>
          <a:off x="2628900" y="9618599"/>
          <a:ext cx="100647"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29" name="フローチャート: 判断 128">
          <a:extLst>
            <a:ext uri="{FF2B5EF4-FFF2-40B4-BE49-F238E27FC236}">
              <a16:creationId xmlns:a16="http://schemas.microsoft.com/office/drawing/2014/main" id="{932E714C-CBC2-4D21-BF2E-782B1A81A203}"/>
            </a:ext>
          </a:extLst>
        </xdr:cNvPr>
        <xdr:cNvSpPr/>
      </xdr:nvSpPr>
      <xdr:spPr>
        <a:xfrm>
          <a:off x="1815147" y="9609074"/>
          <a:ext cx="103505"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30" name="フローチャート: 判断 129">
          <a:extLst>
            <a:ext uri="{FF2B5EF4-FFF2-40B4-BE49-F238E27FC236}">
              <a16:creationId xmlns:a16="http://schemas.microsoft.com/office/drawing/2014/main" id="{6EEE2426-932F-4104-B4C5-B03C96C41039}"/>
            </a:ext>
          </a:extLst>
        </xdr:cNvPr>
        <xdr:cNvSpPr/>
      </xdr:nvSpPr>
      <xdr:spPr>
        <a:xfrm>
          <a:off x="1004252" y="9570212"/>
          <a:ext cx="85408"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2295DE9E-91FC-4153-B343-056CB6A626CF}"/>
            </a:ext>
          </a:extLst>
        </xdr:cNvPr>
        <xdr:cNvSpPr txBox="1"/>
      </xdr:nvSpPr>
      <xdr:spPr>
        <a:xfrm>
          <a:off x="409352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D7CA1B1-4F2B-4FB7-A18D-D54EDB6C7801}"/>
            </a:ext>
          </a:extLst>
        </xdr:cNvPr>
        <xdr:cNvSpPr txBox="1"/>
      </xdr:nvSpPr>
      <xdr:spPr>
        <a:xfrm>
          <a:off x="333152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21AE4020-22AF-4871-8E38-82E965B6640F}"/>
            </a:ext>
          </a:extLst>
        </xdr:cNvPr>
        <xdr:cNvSpPr txBox="1"/>
      </xdr:nvSpPr>
      <xdr:spPr>
        <a:xfrm>
          <a:off x="2505392"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A3B01EB6-775A-493B-96DA-946356F0C5DD}"/>
            </a:ext>
          </a:extLst>
        </xdr:cNvPr>
        <xdr:cNvSpPr txBox="1"/>
      </xdr:nvSpPr>
      <xdr:spPr>
        <a:xfrm>
          <a:off x="1691640"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530826D4-E114-42CD-BCDC-437ED2BCB163}"/>
            </a:ext>
          </a:extLst>
        </xdr:cNvPr>
        <xdr:cNvSpPr txBox="1"/>
      </xdr:nvSpPr>
      <xdr:spPr>
        <a:xfrm>
          <a:off x="87788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49784</xdr:rowOff>
    </xdr:from>
    <xdr:to>
      <xdr:col>24</xdr:col>
      <xdr:colOff>114300</xdr:colOff>
      <xdr:row>61</xdr:row>
      <xdr:rowOff>151384</xdr:rowOff>
    </xdr:to>
    <xdr:sp macro="" textlink="">
      <xdr:nvSpPr>
        <xdr:cNvPr id="136" name="楕円 135">
          <a:extLst>
            <a:ext uri="{FF2B5EF4-FFF2-40B4-BE49-F238E27FC236}">
              <a16:creationId xmlns:a16="http://schemas.microsoft.com/office/drawing/2014/main" id="{21C3E491-4C91-43A9-B483-3AF108501BB3}"/>
            </a:ext>
          </a:extLst>
        </xdr:cNvPr>
        <xdr:cNvSpPr/>
      </xdr:nvSpPr>
      <xdr:spPr>
        <a:xfrm>
          <a:off x="4219892" y="9824339"/>
          <a:ext cx="100648"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28211</xdr:rowOff>
    </xdr:from>
    <xdr:ext cx="405111" cy="259045"/>
    <xdr:sp macro="" textlink="">
      <xdr:nvSpPr>
        <xdr:cNvPr id="137" name="【橋りょう・トンネル】&#10;有形固定資産減価償却率該当値テキスト">
          <a:extLst>
            <a:ext uri="{FF2B5EF4-FFF2-40B4-BE49-F238E27FC236}">
              <a16:creationId xmlns:a16="http://schemas.microsoft.com/office/drawing/2014/main" id="{5E955733-E077-4E07-9180-1D8BEEDBACA7}"/>
            </a:ext>
          </a:extLst>
        </xdr:cNvPr>
        <xdr:cNvSpPr txBox="1"/>
      </xdr:nvSpPr>
      <xdr:spPr>
        <a:xfrm>
          <a:off x="4306887" y="9806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38" name="楕円 137">
          <a:extLst>
            <a:ext uri="{FF2B5EF4-FFF2-40B4-BE49-F238E27FC236}">
              <a16:creationId xmlns:a16="http://schemas.microsoft.com/office/drawing/2014/main" id="{B55819D2-149D-46D2-8DAE-0216E3AE4C62}"/>
            </a:ext>
          </a:extLst>
        </xdr:cNvPr>
        <xdr:cNvSpPr/>
      </xdr:nvSpPr>
      <xdr:spPr>
        <a:xfrm>
          <a:off x="3457892" y="9785477"/>
          <a:ext cx="85408"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61722</xdr:rowOff>
    </xdr:from>
    <xdr:to>
      <xdr:col>24</xdr:col>
      <xdr:colOff>63500</xdr:colOff>
      <xdr:row>61</xdr:row>
      <xdr:rowOff>100584</xdr:rowOff>
    </xdr:to>
    <xdr:cxnSp macro="">
      <xdr:nvCxnSpPr>
        <xdr:cNvPr id="139" name="直線コネクタ 138">
          <a:extLst>
            <a:ext uri="{FF2B5EF4-FFF2-40B4-BE49-F238E27FC236}">
              <a16:creationId xmlns:a16="http://schemas.microsoft.com/office/drawing/2014/main" id="{8EBD80AE-2EC4-4062-A46C-7BE0DC65CBF5}"/>
            </a:ext>
          </a:extLst>
        </xdr:cNvPr>
        <xdr:cNvCxnSpPr/>
      </xdr:nvCxnSpPr>
      <xdr:spPr>
        <a:xfrm>
          <a:off x="3506787" y="983722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22352</xdr:rowOff>
    </xdr:from>
    <xdr:to>
      <xdr:col>15</xdr:col>
      <xdr:colOff>101600</xdr:colOff>
      <xdr:row>61</xdr:row>
      <xdr:rowOff>123952</xdr:rowOff>
    </xdr:to>
    <xdr:sp macro="" textlink="">
      <xdr:nvSpPr>
        <xdr:cNvPr id="140" name="楕円 139">
          <a:extLst>
            <a:ext uri="{FF2B5EF4-FFF2-40B4-BE49-F238E27FC236}">
              <a16:creationId xmlns:a16="http://schemas.microsoft.com/office/drawing/2014/main" id="{9C991E23-0ED4-4EF0-BD34-341717ECEF9B}"/>
            </a:ext>
          </a:extLst>
        </xdr:cNvPr>
        <xdr:cNvSpPr/>
      </xdr:nvSpPr>
      <xdr:spPr>
        <a:xfrm>
          <a:off x="2628900" y="9797859"/>
          <a:ext cx="100647"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73152</xdr:rowOff>
    </xdr:to>
    <xdr:cxnSp macro="">
      <xdr:nvCxnSpPr>
        <xdr:cNvPr id="141" name="直線コネクタ 140">
          <a:extLst>
            <a:ext uri="{FF2B5EF4-FFF2-40B4-BE49-F238E27FC236}">
              <a16:creationId xmlns:a16="http://schemas.microsoft.com/office/drawing/2014/main" id="{AF0277A1-C90B-4D22-A07A-B5F1357325A3}"/>
            </a:ext>
          </a:extLst>
        </xdr:cNvPr>
        <xdr:cNvCxnSpPr/>
      </xdr:nvCxnSpPr>
      <xdr:spPr>
        <a:xfrm flipV="1">
          <a:off x="2680652" y="9837229"/>
          <a:ext cx="82613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157226</xdr:rowOff>
    </xdr:from>
    <xdr:to>
      <xdr:col>10</xdr:col>
      <xdr:colOff>165100</xdr:colOff>
      <xdr:row>61</xdr:row>
      <xdr:rowOff>87376</xdr:rowOff>
    </xdr:to>
    <xdr:sp macro="" textlink="">
      <xdr:nvSpPr>
        <xdr:cNvPr id="142" name="楕円 141">
          <a:extLst>
            <a:ext uri="{FF2B5EF4-FFF2-40B4-BE49-F238E27FC236}">
              <a16:creationId xmlns:a16="http://schemas.microsoft.com/office/drawing/2014/main" id="{62DEB13F-1808-4004-8339-BDE48794B258}"/>
            </a:ext>
          </a:extLst>
        </xdr:cNvPr>
        <xdr:cNvSpPr/>
      </xdr:nvSpPr>
      <xdr:spPr>
        <a:xfrm>
          <a:off x="1815147" y="9776523"/>
          <a:ext cx="103505" cy="8540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36576</xdr:rowOff>
    </xdr:from>
    <xdr:to>
      <xdr:col>15</xdr:col>
      <xdr:colOff>50800</xdr:colOff>
      <xdr:row>61</xdr:row>
      <xdr:rowOff>73152</xdr:rowOff>
    </xdr:to>
    <xdr:cxnSp macro="">
      <xdr:nvCxnSpPr>
        <xdr:cNvPr id="143" name="直線コネクタ 142">
          <a:extLst>
            <a:ext uri="{FF2B5EF4-FFF2-40B4-BE49-F238E27FC236}">
              <a16:creationId xmlns:a16="http://schemas.microsoft.com/office/drawing/2014/main" id="{BA74381E-DDF2-4B88-B826-DCC05B3BCFC5}"/>
            </a:ext>
          </a:extLst>
        </xdr:cNvPr>
        <xdr:cNvCxnSpPr/>
      </xdr:nvCxnSpPr>
      <xdr:spPr>
        <a:xfrm>
          <a:off x="1866900" y="9813036"/>
          <a:ext cx="813752"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122936</xdr:rowOff>
    </xdr:from>
    <xdr:to>
      <xdr:col>6</xdr:col>
      <xdr:colOff>38100</xdr:colOff>
      <xdr:row>61</xdr:row>
      <xdr:rowOff>53086</xdr:rowOff>
    </xdr:to>
    <xdr:sp macro="" textlink="">
      <xdr:nvSpPr>
        <xdr:cNvPr id="144" name="楕円 143">
          <a:extLst>
            <a:ext uri="{FF2B5EF4-FFF2-40B4-BE49-F238E27FC236}">
              <a16:creationId xmlns:a16="http://schemas.microsoft.com/office/drawing/2014/main" id="{6099DC2C-5C98-41EB-BDEB-FC6EF4D5D231}"/>
            </a:ext>
          </a:extLst>
        </xdr:cNvPr>
        <xdr:cNvSpPr/>
      </xdr:nvSpPr>
      <xdr:spPr>
        <a:xfrm>
          <a:off x="1004252" y="9737471"/>
          <a:ext cx="85408" cy="930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xdr:rowOff>
    </xdr:from>
    <xdr:to>
      <xdr:col>10</xdr:col>
      <xdr:colOff>114300</xdr:colOff>
      <xdr:row>61</xdr:row>
      <xdr:rowOff>36576</xdr:rowOff>
    </xdr:to>
    <xdr:cxnSp macro="">
      <xdr:nvCxnSpPr>
        <xdr:cNvPr id="145" name="直線コネクタ 144">
          <a:extLst>
            <a:ext uri="{FF2B5EF4-FFF2-40B4-BE49-F238E27FC236}">
              <a16:creationId xmlns:a16="http://schemas.microsoft.com/office/drawing/2014/main" id="{7061A30F-9465-4DB1-BC27-F18916323AA1}"/>
            </a:ext>
          </a:extLst>
        </xdr:cNvPr>
        <xdr:cNvCxnSpPr/>
      </xdr:nvCxnSpPr>
      <xdr:spPr>
        <a:xfrm>
          <a:off x="1053147" y="9778746"/>
          <a:ext cx="813753"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138193</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75C84B9D-C69F-4E7F-911D-D58A5923358E}"/>
            </a:ext>
          </a:extLst>
        </xdr:cNvPr>
        <xdr:cNvSpPr txBox="1"/>
      </xdr:nvSpPr>
      <xdr:spPr>
        <a:xfrm>
          <a:off x="3307724" y="943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110761</xdr:rowOff>
    </xdr:from>
    <xdr:ext cx="405111" cy="259045"/>
    <xdr:sp macro="" textlink="">
      <xdr:nvSpPr>
        <xdr:cNvPr id="147" name="n_2aveValue【橋りょう・トンネル】&#10;有形固定資産減価償却率">
          <a:extLst>
            <a:ext uri="{FF2B5EF4-FFF2-40B4-BE49-F238E27FC236}">
              <a16:creationId xmlns:a16="http://schemas.microsoft.com/office/drawing/2014/main" id="{F96C870B-2468-4364-BD77-6E152D8A0792}"/>
            </a:ext>
          </a:extLst>
        </xdr:cNvPr>
        <xdr:cNvSpPr txBox="1"/>
      </xdr:nvSpPr>
      <xdr:spPr>
        <a:xfrm>
          <a:off x="2492384" y="940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48" name="n_3aveValue【橋りょう・トンネル】&#10;有形固定資産減価償却率">
          <a:extLst>
            <a:ext uri="{FF2B5EF4-FFF2-40B4-BE49-F238E27FC236}">
              <a16:creationId xmlns:a16="http://schemas.microsoft.com/office/drawing/2014/main" id="{181FC3C3-ADFD-44B3-9BD1-DEB9598A9E69}"/>
            </a:ext>
          </a:extLst>
        </xdr:cNvPr>
        <xdr:cNvSpPr txBox="1"/>
      </xdr:nvSpPr>
      <xdr:spPr>
        <a:xfrm>
          <a:off x="1678631" y="939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60469</xdr:rowOff>
    </xdr:from>
    <xdr:ext cx="405111" cy="259045"/>
    <xdr:sp macro="" textlink="">
      <xdr:nvSpPr>
        <xdr:cNvPr id="149" name="n_4aveValue【橋りょう・トンネル】&#10;有形固定資産減価償却率">
          <a:extLst>
            <a:ext uri="{FF2B5EF4-FFF2-40B4-BE49-F238E27FC236}">
              <a16:creationId xmlns:a16="http://schemas.microsoft.com/office/drawing/2014/main" id="{F42F563D-B55B-42B1-893F-6B1E67485BE2}"/>
            </a:ext>
          </a:extLst>
        </xdr:cNvPr>
        <xdr:cNvSpPr txBox="1"/>
      </xdr:nvSpPr>
      <xdr:spPr>
        <a:xfrm>
          <a:off x="867736" y="935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103649</xdr:rowOff>
    </xdr:from>
    <xdr:ext cx="405111" cy="259045"/>
    <xdr:sp macro="" textlink="">
      <xdr:nvSpPr>
        <xdr:cNvPr id="150" name="n_1mainValue【橋りょう・トンネル】&#10;有形固定資産減価償却率">
          <a:extLst>
            <a:ext uri="{FF2B5EF4-FFF2-40B4-BE49-F238E27FC236}">
              <a16:creationId xmlns:a16="http://schemas.microsoft.com/office/drawing/2014/main" id="{B7DBC365-F1C3-4357-A78F-C1795A1E8E75}"/>
            </a:ext>
          </a:extLst>
        </xdr:cNvPr>
        <xdr:cNvSpPr txBox="1"/>
      </xdr:nvSpPr>
      <xdr:spPr>
        <a:xfrm>
          <a:off x="3307724" y="988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51" name="n_2mainValue【橋りょう・トンネル】&#10;有形固定資産減価償却率">
          <a:extLst>
            <a:ext uri="{FF2B5EF4-FFF2-40B4-BE49-F238E27FC236}">
              <a16:creationId xmlns:a16="http://schemas.microsoft.com/office/drawing/2014/main" id="{0F898E1A-2384-4562-805D-E3FE9EF26098}"/>
            </a:ext>
          </a:extLst>
        </xdr:cNvPr>
        <xdr:cNvSpPr txBox="1"/>
      </xdr:nvSpPr>
      <xdr:spPr>
        <a:xfrm>
          <a:off x="2492384" y="989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78503</xdr:rowOff>
    </xdr:from>
    <xdr:ext cx="405111" cy="259045"/>
    <xdr:sp macro="" textlink="">
      <xdr:nvSpPr>
        <xdr:cNvPr id="152" name="n_3mainValue【橋りょう・トンネル】&#10;有形固定資産減価償却率">
          <a:extLst>
            <a:ext uri="{FF2B5EF4-FFF2-40B4-BE49-F238E27FC236}">
              <a16:creationId xmlns:a16="http://schemas.microsoft.com/office/drawing/2014/main" id="{853633C6-3ED5-41F9-8CDA-B4F1EE2D8612}"/>
            </a:ext>
          </a:extLst>
        </xdr:cNvPr>
        <xdr:cNvSpPr txBox="1"/>
      </xdr:nvSpPr>
      <xdr:spPr>
        <a:xfrm>
          <a:off x="1678631" y="9854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44213</xdr:rowOff>
    </xdr:from>
    <xdr:ext cx="405111" cy="259045"/>
    <xdr:sp macro="" textlink="">
      <xdr:nvSpPr>
        <xdr:cNvPr id="153" name="n_4mainValue【橋りょう・トンネル】&#10;有形固定資産減価償却率">
          <a:extLst>
            <a:ext uri="{FF2B5EF4-FFF2-40B4-BE49-F238E27FC236}">
              <a16:creationId xmlns:a16="http://schemas.microsoft.com/office/drawing/2014/main" id="{1C052D60-0B75-48A9-95FC-34C72C8D03E4}"/>
            </a:ext>
          </a:extLst>
        </xdr:cNvPr>
        <xdr:cNvSpPr txBox="1"/>
      </xdr:nvSpPr>
      <xdr:spPr>
        <a:xfrm>
          <a:off x="867736" y="982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F677F4AC-70FF-4FA6-9122-7AF39F4BBCB6}"/>
            </a:ext>
          </a:extLst>
        </xdr:cNvPr>
        <xdr:cNvSpPr/>
      </xdr:nvSpPr>
      <xdr:spPr>
        <a:xfrm>
          <a:off x="6086792" y="749046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0DD9634A-9C4C-4D1F-9F0E-1F4EBBC37C3D}"/>
            </a:ext>
          </a:extLst>
        </xdr:cNvPr>
        <xdr:cNvSpPr/>
      </xdr:nvSpPr>
      <xdr:spPr>
        <a:xfrm>
          <a:off x="6196647"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6BF03034-0FCC-4E61-ABA5-E0AB09302D33}"/>
            </a:ext>
          </a:extLst>
        </xdr:cNvPr>
        <xdr:cNvSpPr/>
      </xdr:nvSpPr>
      <xdr:spPr>
        <a:xfrm>
          <a:off x="6196647"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01512EDC-D3AE-4674-90FB-9BAE409FD004}"/>
            </a:ext>
          </a:extLst>
        </xdr:cNvPr>
        <xdr:cNvSpPr/>
      </xdr:nvSpPr>
      <xdr:spPr>
        <a:xfrm>
          <a:off x="7138352"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4C562E6B-1AAD-4E0D-A102-AA364E54D98E}"/>
            </a:ext>
          </a:extLst>
        </xdr:cNvPr>
        <xdr:cNvSpPr/>
      </xdr:nvSpPr>
      <xdr:spPr>
        <a:xfrm>
          <a:off x="7138352"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459E1611-1FDF-4AD4-9EEE-43A48FB571FC}"/>
            </a:ext>
          </a:extLst>
        </xdr:cNvPr>
        <xdr:cNvSpPr/>
      </xdr:nvSpPr>
      <xdr:spPr>
        <a:xfrm>
          <a:off x="8189912"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9B93EBEB-8BE4-4317-B9CE-765E044655A9}"/>
            </a:ext>
          </a:extLst>
        </xdr:cNvPr>
        <xdr:cNvSpPr/>
      </xdr:nvSpPr>
      <xdr:spPr>
        <a:xfrm>
          <a:off x="8189912"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E4D1CAFA-4323-4C0C-BF64-2718FE964232}"/>
            </a:ext>
          </a:extLst>
        </xdr:cNvPr>
        <xdr:cNvSpPr/>
      </xdr:nvSpPr>
      <xdr:spPr>
        <a:xfrm>
          <a:off x="6086792" y="8557260"/>
          <a:ext cx="434340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2C9730F8-C5BF-4B5D-9D7F-44A58184D75F}"/>
            </a:ext>
          </a:extLst>
        </xdr:cNvPr>
        <xdr:cNvSpPr txBox="1"/>
      </xdr:nvSpPr>
      <xdr:spPr>
        <a:xfrm>
          <a:off x="6048692" y="8374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a:extLst>
            <a:ext uri="{FF2B5EF4-FFF2-40B4-BE49-F238E27FC236}">
              <a16:creationId xmlns:a16="http://schemas.microsoft.com/office/drawing/2014/main" id="{50BD20EA-64DF-42DD-B8B2-8D96D5865121}"/>
            </a:ext>
          </a:extLst>
        </xdr:cNvPr>
        <xdr:cNvCxnSpPr/>
      </xdr:nvCxnSpPr>
      <xdr:spPr>
        <a:xfrm>
          <a:off x="6086792" y="106908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a:extLst>
            <a:ext uri="{FF2B5EF4-FFF2-40B4-BE49-F238E27FC236}">
              <a16:creationId xmlns:a16="http://schemas.microsoft.com/office/drawing/2014/main" id="{C39C6D30-8DDB-4CC7-BD86-1FB702041695}"/>
            </a:ext>
          </a:extLst>
        </xdr:cNvPr>
        <xdr:cNvCxnSpPr/>
      </xdr:nvCxnSpPr>
      <xdr:spPr>
        <a:xfrm>
          <a:off x="6086792" y="1033272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a:extLst>
            <a:ext uri="{FF2B5EF4-FFF2-40B4-BE49-F238E27FC236}">
              <a16:creationId xmlns:a16="http://schemas.microsoft.com/office/drawing/2014/main" id="{508AFBD2-2A45-471F-AC1E-904C16B4F3BA}"/>
            </a:ext>
          </a:extLst>
        </xdr:cNvPr>
        <xdr:cNvSpPr txBox="1"/>
      </xdr:nvSpPr>
      <xdr:spPr>
        <a:xfrm>
          <a:off x="5854199" y="1020383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a:extLst>
            <a:ext uri="{FF2B5EF4-FFF2-40B4-BE49-F238E27FC236}">
              <a16:creationId xmlns:a16="http://schemas.microsoft.com/office/drawing/2014/main" id="{8E7C7ED5-33D1-4CA0-9911-61411D3B23E7}"/>
            </a:ext>
          </a:extLst>
        </xdr:cNvPr>
        <xdr:cNvCxnSpPr/>
      </xdr:nvCxnSpPr>
      <xdr:spPr>
        <a:xfrm>
          <a:off x="6086792" y="997458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67" name="テキスト ボックス 166">
          <a:extLst>
            <a:ext uri="{FF2B5EF4-FFF2-40B4-BE49-F238E27FC236}">
              <a16:creationId xmlns:a16="http://schemas.microsoft.com/office/drawing/2014/main" id="{AD842E5B-8161-46FA-A5B8-D5A1C6AE0DDD}"/>
            </a:ext>
          </a:extLst>
        </xdr:cNvPr>
        <xdr:cNvSpPr txBox="1"/>
      </xdr:nvSpPr>
      <xdr:spPr>
        <a:xfrm>
          <a:off x="5601213" y="98456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id="{829879ED-4F4B-4A36-869A-4723F208AC02}"/>
            </a:ext>
          </a:extLst>
        </xdr:cNvPr>
        <xdr:cNvCxnSpPr/>
      </xdr:nvCxnSpPr>
      <xdr:spPr>
        <a:xfrm>
          <a:off x="6086792" y="961644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a:extLst>
            <a:ext uri="{FF2B5EF4-FFF2-40B4-BE49-F238E27FC236}">
              <a16:creationId xmlns:a16="http://schemas.microsoft.com/office/drawing/2014/main" id="{4D18FE19-467D-4ABD-A359-6C9B2805D035}"/>
            </a:ext>
          </a:extLst>
        </xdr:cNvPr>
        <xdr:cNvSpPr txBox="1"/>
      </xdr:nvSpPr>
      <xdr:spPr>
        <a:xfrm>
          <a:off x="5538046" y="9487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a:extLst>
            <a:ext uri="{FF2B5EF4-FFF2-40B4-BE49-F238E27FC236}">
              <a16:creationId xmlns:a16="http://schemas.microsoft.com/office/drawing/2014/main" id="{AA18928B-5651-4298-AC7D-E57B5E5F3D9C}"/>
            </a:ext>
          </a:extLst>
        </xdr:cNvPr>
        <xdr:cNvCxnSpPr/>
      </xdr:nvCxnSpPr>
      <xdr:spPr>
        <a:xfrm>
          <a:off x="6086792" y="927354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a:extLst>
            <a:ext uri="{FF2B5EF4-FFF2-40B4-BE49-F238E27FC236}">
              <a16:creationId xmlns:a16="http://schemas.microsoft.com/office/drawing/2014/main" id="{A95D078F-3983-467E-85CF-64FD0CB7B5D3}"/>
            </a:ext>
          </a:extLst>
        </xdr:cNvPr>
        <xdr:cNvSpPr txBox="1"/>
      </xdr:nvSpPr>
      <xdr:spPr>
        <a:xfrm>
          <a:off x="5538046" y="91370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a:extLst>
            <a:ext uri="{FF2B5EF4-FFF2-40B4-BE49-F238E27FC236}">
              <a16:creationId xmlns:a16="http://schemas.microsoft.com/office/drawing/2014/main" id="{6D2E8766-BFE5-469D-9C1E-C7A8C33DCEA8}"/>
            </a:ext>
          </a:extLst>
        </xdr:cNvPr>
        <xdr:cNvCxnSpPr/>
      </xdr:nvCxnSpPr>
      <xdr:spPr>
        <a:xfrm>
          <a:off x="6086792" y="89154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a:extLst>
            <a:ext uri="{FF2B5EF4-FFF2-40B4-BE49-F238E27FC236}">
              <a16:creationId xmlns:a16="http://schemas.microsoft.com/office/drawing/2014/main" id="{74A7C160-95D6-4E85-9AE5-C1799722CBC1}"/>
            </a:ext>
          </a:extLst>
        </xdr:cNvPr>
        <xdr:cNvSpPr txBox="1"/>
      </xdr:nvSpPr>
      <xdr:spPr>
        <a:xfrm>
          <a:off x="5538046" y="87788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id="{B985B25E-F5F9-44A9-AC80-AF3916BADB6C}"/>
            </a:ext>
          </a:extLst>
        </xdr:cNvPr>
        <xdr:cNvCxnSpPr/>
      </xdr:nvCxnSpPr>
      <xdr:spPr>
        <a:xfrm>
          <a:off x="6086792" y="85572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a:extLst>
            <a:ext uri="{FF2B5EF4-FFF2-40B4-BE49-F238E27FC236}">
              <a16:creationId xmlns:a16="http://schemas.microsoft.com/office/drawing/2014/main" id="{78FC4E93-C855-4CBC-9C4C-6411D9A41B7A}"/>
            </a:ext>
          </a:extLst>
        </xdr:cNvPr>
        <xdr:cNvSpPr txBox="1"/>
      </xdr:nvSpPr>
      <xdr:spPr>
        <a:xfrm>
          <a:off x="5538046" y="8420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a:extLst>
            <a:ext uri="{FF2B5EF4-FFF2-40B4-BE49-F238E27FC236}">
              <a16:creationId xmlns:a16="http://schemas.microsoft.com/office/drawing/2014/main" id="{F003D4DE-E185-4062-8775-38036C3655C2}"/>
            </a:ext>
          </a:extLst>
        </xdr:cNvPr>
        <xdr:cNvSpPr/>
      </xdr:nvSpPr>
      <xdr:spPr>
        <a:xfrm>
          <a:off x="6086792" y="8557260"/>
          <a:ext cx="434340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177" name="直線コネクタ 176">
          <a:extLst>
            <a:ext uri="{FF2B5EF4-FFF2-40B4-BE49-F238E27FC236}">
              <a16:creationId xmlns:a16="http://schemas.microsoft.com/office/drawing/2014/main" id="{5B92E2FD-D7C0-4E4A-B7AE-8BC817C9D5D3}"/>
            </a:ext>
          </a:extLst>
        </xdr:cNvPr>
        <xdr:cNvCxnSpPr/>
      </xdr:nvCxnSpPr>
      <xdr:spPr>
        <a:xfrm flipV="1">
          <a:off x="9638665" y="8999387"/>
          <a:ext cx="0" cy="1316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178" name="【橋りょう・トンネル】&#10;一人当たり有形固定資産（償却資産）額最小値テキスト">
          <a:extLst>
            <a:ext uri="{FF2B5EF4-FFF2-40B4-BE49-F238E27FC236}">
              <a16:creationId xmlns:a16="http://schemas.microsoft.com/office/drawing/2014/main" id="{9AF6D164-C4D4-453B-8519-AB1CC2099B4E}"/>
            </a:ext>
          </a:extLst>
        </xdr:cNvPr>
        <xdr:cNvSpPr txBox="1"/>
      </xdr:nvSpPr>
      <xdr:spPr>
        <a:xfrm>
          <a:off x="9677400" y="1031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179" name="直線コネクタ 178">
          <a:extLst>
            <a:ext uri="{FF2B5EF4-FFF2-40B4-BE49-F238E27FC236}">
              <a16:creationId xmlns:a16="http://schemas.microsoft.com/office/drawing/2014/main" id="{19E579E2-81B5-4EBD-8699-2FF91C3BBE08}"/>
            </a:ext>
          </a:extLst>
        </xdr:cNvPr>
        <xdr:cNvCxnSpPr/>
      </xdr:nvCxnSpPr>
      <xdr:spPr>
        <a:xfrm>
          <a:off x="9564687" y="10316330"/>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180" name="【橋りょう・トンネル】&#10;一人当たり有形固定資産（償却資産）額最大値テキスト">
          <a:extLst>
            <a:ext uri="{FF2B5EF4-FFF2-40B4-BE49-F238E27FC236}">
              <a16:creationId xmlns:a16="http://schemas.microsoft.com/office/drawing/2014/main" id="{9EDB2C8F-4742-4B92-955A-EA9F0BDEEC89}"/>
            </a:ext>
          </a:extLst>
        </xdr:cNvPr>
        <xdr:cNvSpPr txBox="1"/>
      </xdr:nvSpPr>
      <xdr:spPr>
        <a:xfrm>
          <a:off x="9677400" y="879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181" name="直線コネクタ 180">
          <a:extLst>
            <a:ext uri="{FF2B5EF4-FFF2-40B4-BE49-F238E27FC236}">
              <a16:creationId xmlns:a16="http://schemas.microsoft.com/office/drawing/2014/main" id="{F10B5D6D-4D64-4156-A0B5-B8B519930220}"/>
            </a:ext>
          </a:extLst>
        </xdr:cNvPr>
        <xdr:cNvCxnSpPr/>
      </xdr:nvCxnSpPr>
      <xdr:spPr>
        <a:xfrm>
          <a:off x="9564687" y="8999387"/>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182" name="【橋りょう・トンネル】&#10;一人当たり有形固定資産（償却資産）額平均値テキスト">
          <a:extLst>
            <a:ext uri="{FF2B5EF4-FFF2-40B4-BE49-F238E27FC236}">
              <a16:creationId xmlns:a16="http://schemas.microsoft.com/office/drawing/2014/main" id="{E7482AD5-4528-4327-86E4-A07DED8C683F}"/>
            </a:ext>
          </a:extLst>
        </xdr:cNvPr>
        <xdr:cNvSpPr txBox="1"/>
      </xdr:nvSpPr>
      <xdr:spPr>
        <a:xfrm>
          <a:off x="9677400" y="9873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183" name="フローチャート: 判断 182">
          <a:extLst>
            <a:ext uri="{FF2B5EF4-FFF2-40B4-BE49-F238E27FC236}">
              <a16:creationId xmlns:a16="http://schemas.microsoft.com/office/drawing/2014/main" id="{C4435AEB-A748-42AF-B17F-FA09459D2927}"/>
            </a:ext>
          </a:extLst>
        </xdr:cNvPr>
        <xdr:cNvSpPr/>
      </xdr:nvSpPr>
      <xdr:spPr>
        <a:xfrm>
          <a:off x="9602787" y="10003942"/>
          <a:ext cx="88265"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184" name="フローチャート: 判断 183">
          <a:extLst>
            <a:ext uri="{FF2B5EF4-FFF2-40B4-BE49-F238E27FC236}">
              <a16:creationId xmlns:a16="http://schemas.microsoft.com/office/drawing/2014/main" id="{1AB4A48B-99E3-4922-85FB-E7270F4E03D7}"/>
            </a:ext>
          </a:extLst>
        </xdr:cNvPr>
        <xdr:cNvSpPr/>
      </xdr:nvSpPr>
      <xdr:spPr>
        <a:xfrm>
          <a:off x="8825547" y="10003439"/>
          <a:ext cx="103505"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185" name="フローチャート: 判断 184">
          <a:extLst>
            <a:ext uri="{FF2B5EF4-FFF2-40B4-BE49-F238E27FC236}">
              <a16:creationId xmlns:a16="http://schemas.microsoft.com/office/drawing/2014/main" id="{285230A8-4FB7-4D5D-932D-012A28B52A19}"/>
            </a:ext>
          </a:extLst>
        </xdr:cNvPr>
        <xdr:cNvSpPr/>
      </xdr:nvSpPr>
      <xdr:spPr>
        <a:xfrm>
          <a:off x="8014652" y="10003104"/>
          <a:ext cx="85408"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186" name="フローチャート: 判断 185">
          <a:extLst>
            <a:ext uri="{FF2B5EF4-FFF2-40B4-BE49-F238E27FC236}">
              <a16:creationId xmlns:a16="http://schemas.microsoft.com/office/drawing/2014/main" id="{499129EA-240A-498E-8156-ACC15BEF231B}"/>
            </a:ext>
          </a:extLst>
        </xdr:cNvPr>
        <xdr:cNvSpPr/>
      </xdr:nvSpPr>
      <xdr:spPr>
        <a:xfrm>
          <a:off x="7185660" y="10020996"/>
          <a:ext cx="100647" cy="8540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187" name="フローチャート: 判断 186">
          <a:extLst>
            <a:ext uri="{FF2B5EF4-FFF2-40B4-BE49-F238E27FC236}">
              <a16:creationId xmlns:a16="http://schemas.microsoft.com/office/drawing/2014/main" id="{8C792EAA-C8B0-41C1-B08D-A3BDFEE90500}"/>
            </a:ext>
          </a:extLst>
        </xdr:cNvPr>
        <xdr:cNvSpPr/>
      </xdr:nvSpPr>
      <xdr:spPr>
        <a:xfrm>
          <a:off x="6371907" y="9965987"/>
          <a:ext cx="103505"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BEB64E3-D50E-4B60-9907-A50A11F7FEE7}"/>
            </a:ext>
          </a:extLst>
        </xdr:cNvPr>
        <xdr:cNvSpPr txBox="1"/>
      </xdr:nvSpPr>
      <xdr:spPr>
        <a:xfrm>
          <a:off x="9464040"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A6A01F9-772C-4F64-91AD-89EAD8A7FE2A}"/>
            </a:ext>
          </a:extLst>
        </xdr:cNvPr>
        <xdr:cNvSpPr txBox="1"/>
      </xdr:nvSpPr>
      <xdr:spPr>
        <a:xfrm>
          <a:off x="8702040"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83DF209-0F46-4D2A-972F-FC83205C8330}"/>
            </a:ext>
          </a:extLst>
        </xdr:cNvPr>
        <xdr:cNvSpPr txBox="1"/>
      </xdr:nvSpPr>
      <xdr:spPr>
        <a:xfrm>
          <a:off x="788828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8531DE24-B77D-46FC-9266-524EDCF9FC58}"/>
            </a:ext>
          </a:extLst>
        </xdr:cNvPr>
        <xdr:cNvSpPr txBox="1"/>
      </xdr:nvSpPr>
      <xdr:spPr>
        <a:xfrm>
          <a:off x="7062152"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CAC4CFCA-065F-4A05-B600-2845E27C5FBB}"/>
            </a:ext>
          </a:extLst>
        </xdr:cNvPr>
        <xdr:cNvSpPr txBox="1"/>
      </xdr:nvSpPr>
      <xdr:spPr>
        <a:xfrm>
          <a:off x="6248400"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45707</xdr:rowOff>
    </xdr:from>
    <xdr:to>
      <xdr:col>55</xdr:col>
      <xdr:colOff>50800</xdr:colOff>
      <xdr:row>63</xdr:row>
      <xdr:rowOff>147307</xdr:rowOff>
    </xdr:to>
    <xdr:sp macro="" textlink="">
      <xdr:nvSpPr>
        <xdr:cNvPr id="193" name="楕円 192">
          <a:extLst>
            <a:ext uri="{FF2B5EF4-FFF2-40B4-BE49-F238E27FC236}">
              <a16:creationId xmlns:a16="http://schemas.microsoft.com/office/drawing/2014/main" id="{F306A9AD-F362-490B-A078-2A87403F38D4}"/>
            </a:ext>
          </a:extLst>
        </xdr:cNvPr>
        <xdr:cNvSpPr/>
      </xdr:nvSpPr>
      <xdr:spPr>
        <a:xfrm>
          <a:off x="9602787" y="10140302"/>
          <a:ext cx="88265"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24134</xdr:rowOff>
    </xdr:from>
    <xdr:ext cx="534377" cy="259045"/>
    <xdr:sp macro="" textlink="">
      <xdr:nvSpPr>
        <xdr:cNvPr id="194" name="【橋りょう・トンネル】&#10;一人当たり有形固定資産（償却資産）額該当値テキスト">
          <a:extLst>
            <a:ext uri="{FF2B5EF4-FFF2-40B4-BE49-F238E27FC236}">
              <a16:creationId xmlns:a16="http://schemas.microsoft.com/office/drawing/2014/main" id="{1B1EDC99-369C-475C-8083-4166ECD9A93F}"/>
            </a:ext>
          </a:extLst>
        </xdr:cNvPr>
        <xdr:cNvSpPr txBox="1"/>
      </xdr:nvSpPr>
      <xdr:spPr>
        <a:xfrm>
          <a:off x="9677400" y="1011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42728</xdr:rowOff>
    </xdr:from>
    <xdr:to>
      <xdr:col>50</xdr:col>
      <xdr:colOff>165100</xdr:colOff>
      <xdr:row>63</xdr:row>
      <xdr:rowOff>144328</xdr:rowOff>
    </xdr:to>
    <xdr:sp macro="" textlink="">
      <xdr:nvSpPr>
        <xdr:cNvPr id="195" name="楕円 194">
          <a:extLst>
            <a:ext uri="{FF2B5EF4-FFF2-40B4-BE49-F238E27FC236}">
              <a16:creationId xmlns:a16="http://schemas.microsoft.com/office/drawing/2014/main" id="{D74B61DB-5C10-461A-9831-1D827317EABD}"/>
            </a:ext>
          </a:extLst>
        </xdr:cNvPr>
        <xdr:cNvSpPr/>
      </xdr:nvSpPr>
      <xdr:spPr>
        <a:xfrm>
          <a:off x="8825547" y="10142085"/>
          <a:ext cx="103505"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93528</xdr:rowOff>
    </xdr:from>
    <xdr:to>
      <xdr:col>55</xdr:col>
      <xdr:colOff>0</xdr:colOff>
      <xdr:row>63</xdr:row>
      <xdr:rowOff>96507</xdr:rowOff>
    </xdr:to>
    <xdr:cxnSp macro="">
      <xdr:nvCxnSpPr>
        <xdr:cNvPr id="196" name="直線コネクタ 195">
          <a:extLst>
            <a:ext uri="{FF2B5EF4-FFF2-40B4-BE49-F238E27FC236}">
              <a16:creationId xmlns:a16="http://schemas.microsoft.com/office/drawing/2014/main" id="{9C62508F-C34D-461D-9DA1-FCD0C28F4753}"/>
            </a:ext>
          </a:extLst>
        </xdr:cNvPr>
        <xdr:cNvCxnSpPr/>
      </xdr:nvCxnSpPr>
      <xdr:spPr>
        <a:xfrm>
          <a:off x="8877300" y="10193838"/>
          <a:ext cx="762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44755</xdr:rowOff>
    </xdr:from>
    <xdr:to>
      <xdr:col>46</xdr:col>
      <xdr:colOff>38100</xdr:colOff>
      <xdr:row>63</xdr:row>
      <xdr:rowOff>146355</xdr:rowOff>
    </xdr:to>
    <xdr:sp macro="" textlink="">
      <xdr:nvSpPr>
        <xdr:cNvPr id="197" name="楕円 196">
          <a:extLst>
            <a:ext uri="{FF2B5EF4-FFF2-40B4-BE49-F238E27FC236}">
              <a16:creationId xmlns:a16="http://schemas.microsoft.com/office/drawing/2014/main" id="{EF6876EA-BD3C-4678-A33F-8D51F9DF0DB6}"/>
            </a:ext>
          </a:extLst>
        </xdr:cNvPr>
        <xdr:cNvSpPr/>
      </xdr:nvSpPr>
      <xdr:spPr>
        <a:xfrm>
          <a:off x="8014652" y="10144112"/>
          <a:ext cx="85408"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93528</xdr:rowOff>
    </xdr:from>
    <xdr:to>
      <xdr:col>50</xdr:col>
      <xdr:colOff>114300</xdr:colOff>
      <xdr:row>63</xdr:row>
      <xdr:rowOff>95555</xdr:rowOff>
    </xdr:to>
    <xdr:cxnSp macro="">
      <xdr:nvCxnSpPr>
        <xdr:cNvPr id="198" name="直線コネクタ 197">
          <a:extLst>
            <a:ext uri="{FF2B5EF4-FFF2-40B4-BE49-F238E27FC236}">
              <a16:creationId xmlns:a16="http://schemas.microsoft.com/office/drawing/2014/main" id="{C941851B-DEFF-4232-8459-0CEBD992A37D}"/>
            </a:ext>
          </a:extLst>
        </xdr:cNvPr>
        <xdr:cNvCxnSpPr/>
      </xdr:nvCxnSpPr>
      <xdr:spPr>
        <a:xfrm flipV="1">
          <a:off x="8063547" y="10193838"/>
          <a:ext cx="813753"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43459</xdr:rowOff>
    </xdr:from>
    <xdr:to>
      <xdr:col>41</xdr:col>
      <xdr:colOff>101600</xdr:colOff>
      <xdr:row>63</xdr:row>
      <xdr:rowOff>145059</xdr:rowOff>
    </xdr:to>
    <xdr:sp macro="" textlink="">
      <xdr:nvSpPr>
        <xdr:cNvPr id="199" name="楕円 198">
          <a:extLst>
            <a:ext uri="{FF2B5EF4-FFF2-40B4-BE49-F238E27FC236}">
              <a16:creationId xmlns:a16="http://schemas.microsoft.com/office/drawing/2014/main" id="{D3D6476C-0052-4D6D-8244-DF43A4EF2FCC}"/>
            </a:ext>
          </a:extLst>
        </xdr:cNvPr>
        <xdr:cNvSpPr/>
      </xdr:nvSpPr>
      <xdr:spPr>
        <a:xfrm>
          <a:off x="7185660" y="10142816"/>
          <a:ext cx="100647"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94259</xdr:rowOff>
    </xdr:from>
    <xdr:to>
      <xdr:col>45</xdr:col>
      <xdr:colOff>177800</xdr:colOff>
      <xdr:row>63</xdr:row>
      <xdr:rowOff>95555</xdr:rowOff>
    </xdr:to>
    <xdr:cxnSp macro="">
      <xdr:nvCxnSpPr>
        <xdr:cNvPr id="200" name="直線コネクタ 199">
          <a:extLst>
            <a:ext uri="{FF2B5EF4-FFF2-40B4-BE49-F238E27FC236}">
              <a16:creationId xmlns:a16="http://schemas.microsoft.com/office/drawing/2014/main" id="{072F2E4C-86DD-4B41-B0CE-154B5B969AE4}"/>
            </a:ext>
          </a:extLst>
        </xdr:cNvPr>
        <xdr:cNvCxnSpPr/>
      </xdr:nvCxnSpPr>
      <xdr:spPr>
        <a:xfrm>
          <a:off x="7237412" y="10194569"/>
          <a:ext cx="826135"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41806</xdr:rowOff>
    </xdr:from>
    <xdr:to>
      <xdr:col>36</xdr:col>
      <xdr:colOff>165100</xdr:colOff>
      <xdr:row>63</xdr:row>
      <xdr:rowOff>143406</xdr:rowOff>
    </xdr:to>
    <xdr:sp macro="" textlink="">
      <xdr:nvSpPr>
        <xdr:cNvPr id="201" name="楕円 200">
          <a:extLst>
            <a:ext uri="{FF2B5EF4-FFF2-40B4-BE49-F238E27FC236}">
              <a16:creationId xmlns:a16="http://schemas.microsoft.com/office/drawing/2014/main" id="{203551D7-0BDE-4578-AA2A-90E42C22B227}"/>
            </a:ext>
          </a:extLst>
        </xdr:cNvPr>
        <xdr:cNvSpPr/>
      </xdr:nvSpPr>
      <xdr:spPr>
        <a:xfrm>
          <a:off x="6371907" y="10141163"/>
          <a:ext cx="103505"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92606</xdr:rowOff>
    </xdr:from>
    <xdr:to>
      <xdr:col>41</xdr:col>
      <xdr:colOff>50800</xdr:colOff>
      <xdr:row>63</xdr:row>
      <xdr:rowOff>94259</xdr:rowOff>
    </xdr:to>
    <xdr:cxnSp macro="">
      <xdr:nvCxnSpPr>
        <xdr:cNvPr id="202" name="直線コネクタ 201">
          <a:extLst>
            <a:ext uri="{FF2B5EF4-FFF2-40B4-BE49-F238E27FC236}">
              <a16:creationId xmlns:a16="http://schemas.microsoft.com/office/drawing/2014/main" id="{E1573A8A-0CAA-4AC9-8A30-F7CFE0626A5B}"/>
            </a:ext>
          </a:extLst>
        </xdr:cNvPr>
        <xdr:cNvCxnSpPr/>
      </xdr:nvCxnSpPr>
      <xdr:spPr>
        <a:xfrm>
          <a:off x="6423660" y="10190058"/>
          <a:ext cx="813752"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03" name="n_1aveValue【橋りょう・トンネル】&#10;一人当たり有形固定資産（償却資産）額">
          <a:extLst>
            <a:ext uri="{FF2B5EF4-FFF2-40B4-BE49-F238E27FC236}">
              <a16:creationId xmlns:a16="http://schemas.microsoft.com/office/drawing/2014/main" id="{23C19547-3B3B-48B7-9485-9E29AFFEB2D6}"/>
            </a:ext>
          </a:extLst>
        </xdr:cNvPr>
        <xdr:cNvSpPr txBox="1"/>
      </xdr:nvSpPr>
      <xdr:spPr>
        <a:xfrm>
          <a:off x="8611698" y="978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04" name="n_2aveValue【橋りょう・トンネル】&#10;一人当たり有形固定資産（償却資産）額">
          <a:extLst>
            <a:ext uri="{FF2B5EF4-FFF2-40B4-BE49-F238E27FC236}">
              <a16:creationId xmlns:a16="http://schemas.microsoft.com/office/drawing/2014/main" id="{65B32090-B9AE-46D6-BFE5-CEBB32432C2A}"/>
            </a:ext>
          </a:extLst>
        </xdr:cNvPr>
        <xdr:cNvSpPr txBox="1"/>
      </xdr:nvSpPr>
      <xdr:spPr>
        <a:xfrm>
          <a:off x="7811598" y="97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05" name="n_3aveValue【橋りょう・トンネル】&#10;一人当たり有形固定資産（償却資産）額">
          <a:extLst>
            <a:ext uri="{FF2B5EF4-FFF2-40B4-BE49-F238E27FC236}">
              <a16:creationId xmlns:a16="http://schemas.microsoft.com/office/drawing/2014/main" id="{A311C2BC-C76F-4777-A0DD-ADEBB4FDA8D1}"/>
            </a:ext>
          </a:extLst>
        </xdr:cNvPr>
        <xdr:cNvSpPr txBox="1"/>
      </xdr:nvSpPr>
      <xdr:spPr>
        <a:xfrm>
          <a:off x="7000703" y="980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06" name="n_4aveValue【橋りょう・トンネル】&#10;一人当たり有形固定資産（償却資産）額">
          <a:extLst>
            <a:ext uri="{FF2B5EF4-FFF2-40B4-BE49-F238E27FC236}">
              <a16:creationId xmlns:a16="http://schemas.microsoft.com/office/drawing/2014/main" id="{35867C35-4FE3-453D-A114-6A96357283B6}"/>
            </a:ext>
          </a:extLst>
        </xdr:cNvPr>
        <xdr:cNvSpPr txBox="1"/>
      </xdr:nvSpPr>
      <xdr:spPr>
        <a:xfrm>
          <a:off x="6171711" y="97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135455</xdr:rowOff>
    </xdr:from>
    <xdr:ext cx="534377" cy="259045"/>
    <xdr:sp macro="" textlink="">
      <xdr:nvSpPr>
        <xdr:cNvPr id="207" name="n_1mainValue【橋りょう・トンネル】&#10;一人当たり有形固定資産（償却資産）額">
          <a:extLst>
            <a:ext uri="{FF2B5EF4-FFF2-40B4-BE49-F238E27FC236}">
              <a16:creationId xmlns:a16="http://schemas.microsoft.com/office/drawing/2014/main" id="{EE26C689-9E98-45FD-962D-FE81D674D8FF}"/>
            </a:ext>
          </a:extLst>
        </xdr:cNvPr>
        <xdr:cNvSpPr txBox="1"/>
      </xdr:nvSpPr>
      <xdr:spPr>
        <a:xfrm>
          <a:off x="8611698" y="10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137482</xdr:rowOff>
    </xdr:from>
    <xdr:ext cx="534377" cy="259045"/>
    <xdr:sp macro="" textlink="">
      <xdr:nvSpPr>
        <xdr:cNvPr id="208" name="n_2mainValue【橋りょう・トンネル】&#10;一人当たり有形固定資産（償却資産）額">
          <a:extLst>
            <a:ext uri="{FF2B5EF4-FFF2-40B4-BE49-F238E27FC236}">
              <a16:creationId xmlns:a16="http://schemas.microsoft.com/office/drawing/2014/main" id="{7B3D1138-E6F5-43E3-BBEE-77E9E568A670}"/>
            </a:ext>
          </a:extLst>
        </xdr:cNvPr>
        <xdr:cNvSpPr txBox="1"/>
      </xdr:nvSpPr>
      <xdr:spPr>
        <a:xfrm>
          <a:off x="7811598" y="102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136186</xdr:rowOff>
    </xdr:from>
    <xdr:ext cx="534377" cy="259045"/>
    <xdr:sp macro="" textlink="">
      <xdr:nvSpPr>
        <xdr:cNvPr id="209" name="n_3mainValue【橋りょう・トンネル】&#10;一人当たり有形固定資産（償却資産）額">
          <a:extLst>
            <a:ext uri="{FF2B5EF4-FFF2-40B4-BE49-F238E27FC236}">
              <a16:creationId xmlns:a16="http://schemas.microsoft.com/office/drawing/2014/main" id="{14554D97-6799-441D-8B55-E734C78A02FA}"/>
            </a:ext>
          </a:extLst>
        </xdr:cNvPr>
        <xdr:cNvSpPr txBox="1"/>
      </xdr:nvSpPr>
      <xdr:spPr>
        <a:xfrm>
          <a:off x="7000703" y="102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134533</xdr:rowOff>
    </xdr:from>
    <xdr:ext cx="534377" cy="259045"/>
    <xdr:sp macro="" textlink="">
      <xdr:nvSpPr>
        <xdr:cNvPr id="210" name="n_4mainValue【橋りょう・トンネル】&#10;一人当たり有形固定資産（償却資産）額">
          <a:extLst>
            <a:ext uri="{FF2B5EF4-FFF2-40B4-BE49-F238E27FC236}">
              <a16:creationId xmlns:a16="http://schemas.microsoft.com/office/drawing/2014/main" id="{A5764262-3649-46F5-BFB0-4F6770FB5DBE}"/>
            </a:ext>
          </a:extLst>
        </xdr:cNvPr>
        <xdr:cNvSpPr txBox="1"/>
      </xdr:nvSpPr>
      <xdr:spPr>
        <a:xfrm>
          <a:off x="6171711" y="1023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F4DD1711-57CC-4E9C-95EA-03CC28A8F3A5}"/>
            </a:ext>
          </a:extLst>
        </xdr:cNvPr>
        <xdr:cNvSpPr/>
      </xdr:nvSpPr>
      <xdr:spPr>
        <a:xfrm>
          <a:off x="701040" y="1104900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9EC35117-516F-46B3-B0C8-8D52AC8B32D0}"/>
            </a:ext>
          </a:extLst>
        </xdr:cNvPr>
        <xdr:cNvSpPr/>
      </xdr:nvSpPr>
      <xdr:spPr>
        <a:xfrm>
          <a:off x="828992"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59A11447-B35D-4F84-9A59-0646172ADBF2}"/>
            </a:ext>
          </a:extLst>
        </xdr:cNvPr>
        <xdr:cNvSpPr/>
      </xdr:nvSpPr>
      <xdr:spPr>
        <a:xfrm>
          <a:off x="828992"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BD37F659-BFC4-441D-8FAA-89016C819317}"/>
            </a:ext>
          </a:extLst>
        </xdr:cNvPr>
        <xdr:cNvSpPr/>
      </xdr:nvSpPr>
      <xdr:spPr>
        <a:xfrm>
          <a:off x="1752600"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B8CC85F7-9148-48F4-9101-C1192253B333}"/>
            </a:ext>
          </a:extLst>
        </xdr:cNvPr>
        <xdr:cNvSpPr/>
      </xdr:nvSpPr>
      <xdr:spPr>
        <a:xfrm>
          <a:off x="1752600"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AB48DCFB-F17A-4C83-A0E6-8DAAEE9FEDA1}"/>
            </a:ext>
          </a:extLst>
        </xdr:cNvPr>
        <xdr:cNvSpPr/>
      </xdr:nvSpPr>
      <xdr:spPr>
        <a:xfrm>
          <a:off x="2804160"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95EDCFBA-132C-49D2-B239-71354FC39942}"/>
            </a:ext>
          </a:extLst>
        </xdr:cNvPr>
        <xdr:cNvSpPr/>
      </xdr:nvSpPr>
      <xdr:spPr>
        <a:xfrm>
          <a:off x="2804160"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4C773362-AE46-4006-9256-01F9392CE756}"/>
            </a:ext>
          </a:extLst>
        </xdr:cNvPr>
        <xdr:cNvSpPr/>
      </xdr:nvSpPr>
      <xdr:spPr>
        <a:xfrm>
          <a:off x="701040" y="12115800"/>
          <a:ext cx="435864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90A6D668-C240-43D3-965E-17F75BA8BF2E}"/>
            </a:ext>
          </a:extLst>
        </xdr:cNvPr>
        <xdr:cNvSpPr txBox="1"/>
      </xdr:nvSpPr>
      <xdr:spPr>
        <a:xfrm>
          <a:off x="678180" y="119329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06382800-DDBE-4577-98F5-7334881464E2}"/>
            </a:ext>
          </a:extLst>
        </xdr:cNvPr>
        <xdr:cNvCxnSpPr/>
      </xdr:nvCxnSpPr>
      <xdr:spPr>
        <a:xfrm>
          <a:off x="701040" y="142494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1" name="テキスト ボックス 220">
          <a:extLst>
            <a:ext uri="{FF2B5EF4-FFF2-40B4-BE49-F238E27FC236}">
              <a16:creationId xmlns:a16="http://schemas.microsoft.com/office/drawing/2014/main" id="{DAC96856-BB37-4C39-9DFF-6D8FB9F2E9F8}"/>
            </a:ext>
          </a:extLst>
        </xdr:cNvPr>
        <xdr:cNvSpPr txBox="1"/>
      </xdr:nvSpPr>
      <xdr:spPr>
        <a:xfrm>
          <a:off x="281486" y="14105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a:extLst>
            <a:ext uri="{FF2B5EF4-FFF2-40B4-BE49-F238E27FC236}">
              <a16:creationId xmlns:a16="http://schemas.microsoft.com/office/drawing/2014/main" id="{7C39096A-00B5-45D0-81F6-46031A080AE1}"/>
            </a:ext>
          </a:extLst>
        </xdr:cNvPr>
        <xdr:cNvCxnSpPr/>
      </xdr:nvCxnSpPr>
      <xdr:spPr>
        <a:xfrm>
          <a:off x="701040" y="138150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a:extLst>
            <a:ext uri="{FF2B5EF4-FFF2-40B4-BE49-F238E27FC236}">
              <a16:creationId xmlns:a16="http://schemas.microsoft.com/office/drawing/2014/main" id="{71A54849-4618-4E84-8008-9CC86DCEF34D}"/>
            </a:ext>
          </a:extLst>
        </xdr:cNvPr>
        <xdr:cNvSpPr txBox="1"/>
      </xdr:nvSpPr>
      <xdr:spPr>
        <a:xfrm>
          <a:off x="344653" y="136861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a:extLst>
            <a:ext uri="{FF2B5EF4-FFF2-40B4-BE49-F238E27FC236}">
              <a16:creationId xmlns:a16="http://schemas.microsoft.com/office/drawing/2014/main" id="{9C5DB009-AF3E-4EBB-9414-3D0C365E6DD8}"/>
            </a:ext>
          </a:extLst>
        </xdr:cNvPr>
        <xdr:cNvCxnSpPr/>
      </xdr:nvCxnSpPr>
      <xdr:spPr>
        <a:xfrm>
          <a:off x="701040" y="133959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a:extLst>
            <a:ext uri="{FF2B5EF4-FFF2-40B4-BE49-F238E27FC236}">
              <a16:creationId xmlns:a16="http://schemas.microsoft.com/office/drawing/2014/main" id="{EDBC4FE9-0EBB-4C7E-B3AF-8DC4D1814D33}"/>
            </a:ext>
          </a:extLst>
        </xdr:cNvPr>
        <xdr:cNvSpPr txBox="1"/>
      </xdr:nvSpPr>
      <xdr:spPr>
        <a:xfrm>
          <a:off x="344653" y="1325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a:extLst>
            <a:ext uri="{FF2B5EF4-FFF2-40B4-BE49-F238E27FC236}">
              <a16:creationId xmlns:a16="http://schemas.microsoft.com/office/drawing/2014/main" id="{9AAE5541-9A9D-4CB3-84D4-B0F23CED0F62}"/>
            </a:ext>
          </a:extLst>
        </xdr:cNvPr>
        <xdr:cNvCxnSpPr/>
      </xdr:nvCxnSpPr>
      <xdr:spPr>
        <a:xfrm>
          <a:off x="701040" y="1296924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a:extLst>
            <a:ext uri="{FF2B5EF4-FFF2-40B4-BE49-F238E27FC236}">
              <a16:creationId xmlns:a16="http://schemas.microsoft.com/office/drawing/2014/main" id="{CBFAA6B0-6065-4D82-98A0-23AC73392518}"/>
            </a:ext>
          </a:extLst>
        </xdr:cNvPr>
        <xdr:cNvSpPr txBox="1"/>
      </xdr:nvSpPr>
      <xdr:spPr>
        <a:xfrm>
          <a:off x="344653" y="12825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a:extLst>
            <a:ext uri="{FF2B5EF4-FFF2-40B4-BE49-F238E27FC236}">
              <a16:creationId xmlns:a16="http://schemas.microsoft.com/office/drawing/2014/main" id="{DCDD2560-3C92-4A66-A570-69A86CE40471}"/>
            </a:ext>
          </a:extLst>
        </xdr:cNvPr>
        <xdr:cNvCxnSpPr/>
      </xdr:nvCxnSpPr>
      <xdr:spPr>
        <a:xfrm>
          <a:off x="701040" y="125349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9" name="テキスト ボックス 228">
          <a:extLst>
            <a:ext uri="{FF2B5EF4-FFF2-40B4-BE49-F238E27FC236}">
              <a16:creationId xmlns:a16="http://schemas.microsoft.com/office/drawing/2014/main" id="{2CC96624-AA22-477C-B7EA-831D15156D01}"/>
            </a:ext>
          </a:extLst>
        </xdr:cNvPr>
        <xdr:cNvSpPr txBox="1"/>
      </xdr:nvSpPr>
      <xdr:spPr>
        <a:xfrm>
          <a:off x="344653" y="124060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38DF3F9C-47B2-42C4-9B7D-81A020AB742D}"/>
            </a:ext>
          </a:extLst>
        </xdr:cNvPr>
        <xdr:cNvCxnSpPr/>
      </xdr:nvCxnSpPr>
      <xdr:spPr>
        <a:xfrm>
          <a:off x="701040" y="121158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1" name="テキスト ボックス 230">
          <a:extLst>
            <a:ext uri="{FF2B5EF4-FFF2-40B4-BE49-F238E27FC236}">
              <a16:creationId xmlns:a16="http://schemas.microsoft.com/office/drawing/2014/main" id="{47999E69-473F-433A-90D3-ADB9A6890FD1}"/>
            </a:ext>
          </a:extLst>
        </xdr:cNvPr>
        <xdr:cNvSpPr txBox="1"/>
      </xdr:nvSpPr>
      <xdr:spPr>
        <a:xfrm>
          <a:off x="395438" y="1197929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a:extLst>
            <a:ext uri="{FF2B5EF4-FFF2-40B4-BE49-F238E27FC236}">
              <a16:creationId xmlns:a16="http://schemas.microsoft.com/office/drawing/2014/main" id="{DD34FE2B-1FC0-4F27-B069-B11C967A6EC0}"/>
            </a:ext>
          </a:extLst>
        </xdr:cNvPr>
        <xdr:cNvSpPr/>
      </xdr:nvSpPr>
      <xdr:spPr>
        <a:xfrm>
          <a:off x="701040" y="12115800"/>
          <a:ext cx="435864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138685</xdr:rowOff>
    </xdr:from>
    <xdr:to>
      <xdr:col>24</xdr:col>
      <xdr:colOff>62865</xdr:colOff>
      <xdr:row>86</xdr:row>
      <xdr:rowOff>58674</xdr:rowOff>
    </xdr:to>
    <xdr:cxnSp macro="">
      <xdr:nvCxnSpPr>
        <xdr:cNvPr id="233" name="直線コネクタ 232">
          <a:extLst>
            <a:ext uri="{FF2B5EF4-FFF2-40B4-BE49-F238E27FC236}">
              <a16:creationId xmlns:a16="http://schemas.microsoft.com/office/drawing/2014/main" id="{E4D1F6A2-FCDF-4628-B632-62C325238C8E}"/>
            </a:ext>
          </a:extLst>
        </xdr:cNvPr>
        <xdr:cNvCxnSpPr/>
      </xdr:nvCxnSpPr>
      <xdr:spPr>
        <a:xfrm flipV="1">
          <a:off x="4268152" y="12794552"/>
          <a:ext cx="0" cy="104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62501</xdr:rowOff>
    </xdr:from>
    <xdr:ext cx="405111" cy="259045"/>
    <xdr:sp macro="" textlink="">
      <xdr:nvSpPr>
        <xdr:cNvPr id="234" name="【公営住宅】&#10;有形固定資産減価償却率最小値テキスト">
          <a:extLst>
            <a:ext uri="{FF2B5EF4-FFF2-40B4-BE49-F238E27FC236}">
              <a16:creationId xmlns:a16="http://schemas.microsoft.com/office/drawing/2014/main" id="{8DCF30E8-9A47-420D-87CA-970E0E3402D7}"/>
            </a:ext>
          </a:extLst>
        </xdr:cNvPr>
        <xdr:cNvSpPr txBox="1"/>
      </xdr:nvSpPr>
      <xdr:spPr>
        <a:xfrm>
          <a:off x="4306887" y="13838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58674</xdr:rowOff>
    </xdr:from>
    <xdr:to>
      <xdr:col>24</xdr:col>
      <xdr:colOff>152400</xdr:colOff>
      <xdr:row>86</xdr:row>
      <xdr:rowOff>58674</xdr:rowOff>
    </xdr:to>
    <xdr:cxnSp macro="">
      <xdr:nvCxnSpPr>
        <xdr:cNvPr id="235" name="直線コネクタ 234">
          <a:extLst>
            <a:ext uri="{FF2B5EF4-FFF2-40B4-BE49-F238E27FC236}">
              <a16:creationId xmlns:a16="http://schemas.microsoft.com/office/drawing/2014/main" id="{C6A38498-5173-456A-8564-B8F3DA536ACC}"/>
            </a:ext>
          </a:extLst>
        </xdr:cNvPr>
        <xdr:cNvCxnSpPr/>
      </xdr:nvCxnSpPr>
      <xdr:spPr>
        <a:xfrm>
          <a:off x="4197032" y="13839444"/>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85362</xdr:rowOff>
    </xdr:from>
    <xdr:ext cx="405111" cy="259045"/>
    <xdr:sp macro="" textlink="">
      <xdr:nvSpPr>
        <xdr:cNvPr id="236" name="【公営住宅】&#10;有形固定資産減価償却率最大値テキスト">
          <a:extLst>
            <a:ext uri="{FF2B5EF4-FFF2-40B4-BE49-F238E27FC236}">
              <a16:creationId xmlns:a16="http://schemas.microsoft.com/office/drawing/2014/main" id="{923C74EA-6032-4D11-AB50-7105AC5EAB61}"/>
            </a:ext>
          </a:extLst>
        </xdr:cNvPr>
        <xdr:cNvSpPr txBox="1"/>
      </xdr:nvSpPr>
      <xdr:spPr>
        <a:xfrm>
          <a:off x="4306887" y="1258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138685</xdr:rowOff>
    </xdr:from>
    <xdr:to>
      <xdr:col>24</xdr:col>
      <xdr:colOff>152400</xdr:colOff>
      <xdr:row>79</xdr:row>
      <xdr:rowOff>138685</xdr:rowOff>
    </xdr:to>
    <xdr:cxnSp macro="">
      <xdr:nvCxnSpPr>
        <xdr:cNvPr id="237" name="直線コネクタ 236">
          <a:extLst>
            <a:ext uri="{FF2B5EF4-FFF2-40B4-BE49-F238E27FC236}">
              <a16:creationId xmlns:a16="http://schemas.microsoft.com/office/drawing/2014/main" id="{B59C98D4-3027-4FF2-86FF-E34D852AF804}"/>
            </a:ext>
          </a:extLst>
        </xdr:cNvPr>
        <xdr:cNvCxnSpPr/>
      </xdr:nvCxnSpPr>
      <xdr:spPr>
        <a:xfrm>
          <a:off x="4197032" y="12794552"/>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4590</xdr:rowOff>
    </xdr:from>
    <xdr:ext cx="405111" cy="259045"/>
    <xdr:sp macro="" textlink="">
      <xdr:nvSpPr>
        <xdr:cNvPr id="238" name="【公営住宅】&#10;有形固定資産減価償却率平均値テキスト">
          <a:extLst>
            <a:ext uri="{FF2B5EF4-FFF2-40B4-BE49-F238E27FC236}">
              <a16:creationId xmlns:a16="http://schemas.microsoft.com/office/drawing/2014/main" id="{E42FCCE6-82CE-4AE2-B6A6-B3BF64660AC0}"/>
            </a:ext>
          </a:extLst>
        </xdr:cNvPr>
        <xdr:cNvSpPr txBox="1"/>
      </xdr:nvSpPr>
      <xdr:spPr>
        <a:xfrm>
          <a:off x="4306887" y="13144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26163</xdr:rowOff>
    </xdr:from>
    <xdr:to>
      <xdr:col>24</xdr:col>
      <xdr:colOff>114300</xdr:colOff>
      <xdr:row>82</xdr:row>
      <xdr:rowOff>127763</xdr:rowOff>
    </xdr:to>
    <xdr:sp macro="" textlink="">
      <xdr:nvSpPr>
        <xdr:cNvPr id="239" name="フローチャート: 判断 238">
          <a:extLst>
            <a:ext uri="{FF2B5EF4-FFF2-40B4-BE49-F238E27FC236}">
              <a16:creationId xmlns:a16="http://schemas.microsoft.com/office/drawing/2014/main" id="{DDB386B9-EE9F-4AED-8579-7CE2709C5C9A}"/>
            </a:ext>
          </a:extLst>
        </xdr:cNvPr>
        <xdr:cNvSpPr/>
      </xdr:nvSpPr>
      <xdr:spPr>
        <a:xfrm>
          <a:off x="4219892" y="13162090"/>
          <a:ext cx="100648"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0" name="フローチャート: 判断 239">
          <a:extLst>
            <a:ext uri="{FF2B5EF4-FFF2-40B4-BE49-F238E27FC236}">
              <a16:creationId xmlns:a16="http://schemas.microsoft.com/office/drawing/2014/main" id="{79FE29CC-92F0-4976-8A77-1C6DA078DA5D}"/>
            </a:ext>
          </a:extLst>
        </xdr:cNvPr>
        <xdr:cNvSpPr/>
      </xdr:nvSpPr>
      <xdr:spPr>
        <a:xfrm>
          <a:off x="3457892" y="13131038"/>
          <a:ext cx="85408" cy="882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41" name="フローチャート: 判断 240">
          <a:extLst>
            <a:ext uri="{FF2B5EF4-FFF2-40B4-BE49-F238E27FC236}">
              <a16:creationId xmlns:a16="http://schemas.microsoft.com/office/drawing/2014/main" id="{D127412D-F52C-4EEC-B826-620DD2300C46}"/>
            </a:ext>
          </a:extLst>
        </xdr:cNvPr>
        <xdr:cNvSpPr/>
      </xdr:nvSpPr>
      <xdr:spPr>
        <a:xfrm>
          <a:off x="2628900" y="13123800"/>
          <a:ext cx="100647" cy="882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42" name="フローチャート: 判断 241">
          <a:extLst>
            <a:ext uri="{FF2B5EF4-FFF2-40B4-BE49-F238E27FC236}">
              <a16:creationId xmlns:a16="http://schemas.microsoft.com/office/drawing/2014/main" id="{8B86ED5E-8B3C-4305-B349-0958A178C78E}"/>
            </a:ext>
          </a:extLst>
        </xdr:cNvPr>
        <xdr:cNvSpPr/>
      </xdr:nvSpPr>
      <xdr:spPr>
        <a:xfrm>
          <a:off x="1815147" y="13067982"/>
          <a:ext cx="103505"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71882</xdr:rowOff>
    </xdr:from>
    <xdr:to>
      <xdr:col>6</xdr:col>
      <xdr:colOff>38100</xdr:colOff>
      <xdr:row>82</xdr:row>
      <xdr:rowOff>2032</xdr:rowOff>
    </xdr:to>
    <xdr:sp macro="" textlink="">
      <xdr:nvSpPr>
        <xdr:cNvPr id="243" name="フローチャート: 判断 242">
          <a:extLst>
            <a:ext uri="{FF2B5EF4-FFF2-40B4-BE49-F238E27FC236}">
              <a16:creationId xmlns:a16="http://schemas.microsoft.com/office/drawing/2014/main" id="{67B7BF79-2EEC-4EB3-B549-773E4BAE979A}"/>
            </a:ext>
          </a:extLst>
        </xdr:cNvPr>
        <xdr:cNvSpPr/>
      </xdr:nvSpPr>
      <xdr:spPr>
        <a:xfrm>
          <a:off x="1004252" y="13045884"/>
          <a:ext cx="85408"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92541A4-1050-4D50-A93E-7333D93BB2C0}"/>
            </a:ext>
          </a:extLst>
        </xdr:cNvPr>
        <xdr:cNvSpPr txBox="1"/>
      </xdr:nvSpPr>
      <xdr:spPr>
        <a:xfrm>
          <a:off x="409352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DD94A8DE-CD1D-4524-B7FA-680CD9891AC9}"/>
            </a:ext>
          </a:extLst>
        </xdr:cNvPr>
        <xdr:cNvSpPr txBox="1"/>
      </xdr:nvSpPr>
      <xdr:spPr>
        <a:xfrm>
          <a:off x="333152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A1F17CD5-B422-4A7F-8F48-5A2E4BCAC8CE}"/>
            </a:ext>
          </a:extLst>
        </xdr:cNvPr>
        <xdr:cNvSpPr txBox="1"/>
      </xdr:nvSpPr>
      <xdr:spPr>
        <a:xfrm>
          <a:off x="2505392"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75538FD-4F21-43F8-81F2-FF8861DDF52A}"/>
            </a:ext>
          </a:extLst>
        </xdr:cNvPr>
        <xdr:cNvSpPr txBox="1"/>
      </xdr:nvSpPr>
      <xdr:spPr>
        <a:xfrm>
          <a:off x="1691640"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C88A8ED-87B7-4F70-9E40-90C293839ED1}"/>
            </a:ext>
          </a:extLst>
        </xdr:cNvPr>
        <xdr:cNvSpPr txBox="1"/>
      </xdr:nvSpPr>
      <xdr:spPr>
        <a:xfrm>
          <a:off x="87788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154178</xdr:rowOff>
    </xdr:from>
    <xdr:to>
      <xdr:col>24</xdr:col>
      <xdr:colOff>114300</xdr:colOff>
      <xdr:row>80</xdr:row>
      <xdr:rowOff>84328</xdr:rowOff>
    </xdr:to>
    <xdr:sp macro="" textlink="">
      <xdr:nvSpPr>
        <xdr:cNvPr id="249" name="楕円 248">
          <a:extLst>
            <a:ext uri="{FF2B5EF4-FFF2-40B4-BE49-F238E27FC236}">
              <a16:creationId xmlns:a16="http://schemas.microsoft.com/office/drawing/2014/main" id="{932E1838-BB30-44F1-89E2-CBE45E730EC1}"/>
            </a:ext>
          </a:extLst>
        </xdr:cNvPr>
        <xdr:cNvSpPr/>
      </xdr:nvSpPr>
      <xdr:spPr>
        <a:xfrm>
          <a:off x="4219892" y="12810998"/>
          <a:ext cx="100648"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69105</xdr:rowOff>
    </xdr:from>
    <xdr:ext cx="405111" cy="259045"/>
    <xdr:sp macro="" textlink="">
      <xdr:nvSpPr>
        <xdr:cNvPr id="250" name="【公営住宅】&#10;有形固定資産減価償却率該当値テキスト">
          <a:extLst>
            <a:ext uri="{FF2B5EF4-FFF2-40B4-BE49-F238E27FC236}">
              <a16:creationId xmlns:a16="http://schemas.microsoft.com/office/drawing/2014/main" id="{BD2A71C4-0A6B-419A-A53B-FD957F33B352}"/>
            </a:ext>
          </a:extLst>
        </xdr:cNvPr>
        <xdr:cNvSpPr txBox="1"/>
      </xdr:nvSpPr>
      <xdr:spPr>
        <a:xfrm>
          <a:off x="4306887" y="1272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92456</xdr:rowOff>
    </xdr:from>
    <xdr:to>
      <xdr:col>20</xdr:col>
      <xdr:colOff>38100</xdr:colOff>
      <xdr:row>81</xdr:row>
      <xdr:rowOff>22606</xdr:rowOff>
    </xdr:to>
    <xdr:sp macro="" textlink="">
      <xdr:nvSpPr>
        <xdr:cNvPr id="251" name="楕円 250">
          <a:extLst>
            <a:ext uri="{FF2B5EF4-FFF2-40B4-BE49-F238E27FC236}">
              <a16:creationId xmlns:a16="http://schemas.microsoft.com/office/drawing/2014/main" id="{11BE3083-E100-4FC2-9416-A0CEF5D93D08}"/>
            </a:ext>
          </a:extLst>
        </xdr:cNvPr>
        <xdr:cNvSpPr/>
      </xdr:nvSpPr>
      <xdr:spPr>
        <a:xfrm>
          <a:off x="3457892" y="12910248"/>
          <a:ext cx="85408"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33528</xdr:rowOff>
    </xdr:from>
    <xdr:to>
      <xdr:col>24</xdr:col>
      <xdr:colOff>63500</xdr:colOff>
      <xdr:row>80</xdr:row>
      <xdr:rowOff>143256</xdr:rowOff>
    </xdr:to>
    <xdr:cxnSp macro="">
      <xdr:nvCxnSpPr>
        <xdr:cNvPr id="252" name="直線コネクタ 251">
          <a:extLst>
            <a:ext uri="{FF2B5EF4-FFF2-40B4-BE49-F238E27FC236}">
              <a16:creationId xmlns:a16="http://schemas.microsoft.com/office/drawing/2014/main" id="{3A6BF63A-EE0C-4136-85BF-135717B4458C}"/>
            </a:ext>
          </a:extLst>
        </xdr:cNvPr>
        <xdr:cNvCxnSpPr/>
      </xdr:nvCxnSpPr>
      <xdr:spPr>
        <a:xfrm flipV="1">
          <a:off x="3506787" y="12847510"/>
          <a:ext cx="7620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37592</xdr:rowOff>
    </xdr:from>
    <xdr:to>
      <xdr:col>15</xdr:col>
      <xdr:colOff>101600</xdr:colOff>
      <xdr:row>80</xdr:row>
      <xdr:rowOff>139192</xdr:rowOff>
    </xdr:to>
    <xdr:sp macro="" textlink="">
      <xdr:nvSpPr>
        <xdr:cNvPr id="253" name="楕円 252">
          <a:extLst>
            <a:ext uri="{FF2B5EF4-FFF2-40B4-BE49-F238E27FC236}">
              <a16:creationId xmlns:a16="http://schemas.microsoft.com/office/drawing/2014/main" id="{F4AC4BD1-11BC-4CF3-979A-55B0F8C1D4DE}"/>
            </a:ext>
          </a:extLst>
        </xdr:cNvPr>
        <xdr:cNvSpPr/>
      </xdr:nvSpPr>
      <xdr:spPr>
        <a:xfrm>
          <a:off x="2628900" y="12854432"/>
          <a:ext cx="100647"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88392</xdr:rowOff>
    </xdr:from>
    <xdr:to>
      <xdr:col>19</xdr:col>
      <xdr:colOff>177800</xdr:colOff>
      <xdr:row>80</xdr:row>
      <xdr:rowOff>143256</xdr:rowOff>
    </xdr:to>
    <xdr:cxnSp macro="">
      <xdr:nvCxnSpPr>
        <xdr:cNvPr id="254" name="直線コネクタ 253">
          <a:extLst>
            <a:ext uri="{FF2B5EF4-FFF2-40B4-BE49-F238E27FC236}">
              <a16:creationId xmlns:a16="http://schemas.microsoft.com/office/drawing/2014/main" id="{909CDFB2-9692-44E2-9744-7BD58BC18B7D}"/>
            </a:ext>
          </a:extLst>
        </xdr:cNvPr>
        <xdr:cNvCxnSpPr/>
      </xdr:nvCxnSpPr>
      <xdr:spPr>
        <a:xfrm>
          <a:off x="2680652" y="12906184"/>
          <a:ext cx="826135"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55" name="楕円 254">
          <a:extLst>
            <a:ext uri="{FF2B5EF4-FFF2-40B4-BE49-F238E27FC236}">
              <a16:creationId xmlns:a16="http://schemas.microsoft.com/office/drawing/2014/main" id="{6AAF4257-FA2A-4E94-A2BD-0D8E6421CA23}"/>
            </a:ext>
          </a:extLst>
        </xdr:cNvPr>
        <xdr:cNvSpPr/>
      </xdr:nvSpPr>
      <xdr:spPr>
        <a:xfrm>
          <a:off x="1815147" y="12694412"/>
          <a:ext cx="103505"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88392</xdr:rowOff>
    </xdr:from>
    <xdr:to>
      <xdr:col>15</xdr:col>
      <xdr:colOff>50800</xdr:colOff>
      <xdr:row>80</xdr:row>
      <xdr:rowOff>88392</xdr:rowOff>
    </xdr:to>
    <xdr:cxnSp macro="">
      <xdr:nvCxnSpPr>
        <xdr:cNvPr id="256" name="直線コネクタ 255">
          <a:extLst>
            <a:ext uri="{FF2B5EF4-FFF2-40B4-BE49-F238E27FC236}">
              <a16:creationId xmlns:a16="http://schemas.microsoft.com/office/drawing/2014/main" id="{B9C12E5F-5316-4446-A43F-CF096E1373BA}"/>
            </a:ext>
          </a:extLst>
        </xdr:cNvPr>
        <xdr:cNvCxnSpPr/>
      </xdr:nvCxnSpPr>
      <xdr:spPr>
        <a:xfrm>
          <a:off x="1866900" y="12746164"/>
          <a:ext cx="813752"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101600</xdr:rowOff>
    </xdr:from>
    <xdr:to>
      <xdr:col>6</xdr:col>
      <xdr:colOff>38100</xdr:colOff>
      <xdr:row>80</xdr:row>
      <xdr:rowOff>31750</xdr:rowOff>
    </xdr:to>
    <xdr:sp macro="" textlink="">
      <xdr:nvSpPr>
        <xdr:cNvPr id="257" name="楕円 256">
          <a:extLst>
            <a:ext uri="{FF2B5EF4-FFF2-40B4-BE49-F238E27FC236}">
              <a16:creationId xmlns:a16="http://schemas.microsoft.com/office/drawing/2014/main" id="{3E6A03BF-8CE5-40F5-9DED-1DEACB917DB6}"/>
            </a:ext>
          </a:extLst>
        </xdr:cNvPr>
        <xdr:cNvSpPr/>
      </xdr:nvSpPr>
      <xdr:spPr>
        <a:xfrm>
          <a:off x="1004252" y="12757467"/>
          <a:ext cx="85408"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88392</xdr:rowOff>
    </xdr:from>
    <xdr:to>
      <xdr:col>10</xdr:col>
      <xdr:colOff>114300</xdr:colOff>
      <xdr:row>79</xdr:row>
      <xdr:rowOff>152400</xdr:rowOff>
    </xdr:to>
    <xdr:cxnSp macro="">
      <xdr:nvCxnSpPr>
        <xdr:cNvPr id="258" name="直線コネクタ 257">
          <a:extLst>
            <a:ext uri="{FF2B5EF4-FFF2-40B4-BE49-F238E27FC236}">
              <a16:creationId xmlns:a16="http://schemas.microsoft.com/office/drawing/2014/main" id="{2BCE25A7-EA0D-4DC9-ADCE-520393EB18D3}"/>
            </a:ext>
          </a:extLst>
        </xdr:cNvPr>
        <xdr:cNvCxnSpPr/>
      </xdr:nvCxnSpPr>
      <xdr:spPr>
        <a:xfrm flipV="1">
          <a:off x="1053147" y="12746164"/>
          <a:ext cx="813753"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59" name="n_1aveValue【公営住宅】&#10;有形固定資産減価償却率">
          <a:extLst>
            <a:ext uri="{FF2B5EF4-FFF2-40B4-BE49-F238E27FC236}">
              <a16:creationId xmlns:a16="http://schemas.microsoft.com/office/drawing/2014/main" id="{B2FE7C77-5CCA-4D38-9B03-F42B8833B698}"/>
            </a:ext>
          </a:extLst>
        </xdr:cNvPr>
        <xdr:cNvSpPr txBox="1"/>
      </xdr:nvSpPr>
      <xdr:spPr>
        <a:xfrm>
          <a:off x="3307724" y="1321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260" name="n_2aveValue【公営住宅】&#10;有形固定資産減価償却率">
          <a:extLst>
            <a:ext uri="{FF2B5EF4-FFF2-40B4-BE49-F238E27FC236}">
              <a16:creationId xmlns:a16="http://schemas.microsoft.com/office/drawing/2014/main" id="{0628195A-45ED-40E0-8D62-6FA063DCE660}"/>
            </a:ext>
          </a:extLst>
        </xdr:cNvPr>
        <xdr:cNvSpPr txBox="1"/>
      </xdr:nvSpPr>
      <xdr:spPr>
        <a:xfrm>
          <a:off x="2492384" y="1320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261" name="n_3aveValue【公営住宅】&#10;有形固定資産減価償却率">
          <a:extLst>
            <a:ext uri="{FF2B5EF4-FFF2-40B4-BE49-F238E27FC236}">
              <a16:creationId xmlns:a16="http://schemas.microsoft.com/office/drawing/2014/main" id="{E5CA90DE-D6B9-42F3-9C9B-65ABF0617D7A}"/>
            </a:ext>
          </a:extLst>
        </xdr:cNvPr>
        <xdr:cNvSpPr txBox="1"/>
      </xdr:nvSpPr>
      <xdr:spPr>
        <a:xfrm>
          <a:off x="1678631" y="1314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164609</xdr:rowOff>
    </xdr:from>
    <xdr:ext cx="405111" cy="259045"/>
    <xdr:sp macro="" textlink="">
      <xdr:nvSpPr>
        <xdr:cNvPr id="262" name="n_4aveValue【公営住宅】&#10;有形固定資産減価償却率">
          <a:extLst>
            <a:ext uri="{FF2B5EF4-FFF2-40B4-BE49-F238E27FC236}">
              <a16:creationId xmlns:a16="http://schemas.microsoft.com/office/drawing/2014/main" id="{7FF1A62B-BC2F-4F14-A400-2D0B5BED9B4A}"/>
            </a:ext>
          </a:extLst>
        </xdr:cNvPr>
        <xdr:cNvSpPr txBox="1"/>
      </xdr:nvSpPr>
      <xdr:spPr>
        <a:xfrm>
          <a:off x="867736" y="1313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39133</xdr:rowOff>
    </xdr:from>
    <xdr:ext cx="405111" cy="259045"/>
    <xdr:sp macro="" textlink="">
      <xdr:nvSpPr>
        <xdr:cNvPr id="263" name="n_1mainValue【公営住宅】&#10;有形固定資産減価償却率">
          <a:extLst>
            <a:ext uri="{FF2B5EF4-FFF2-40B4-BE49-F238E27FC236}">
              <a16:creationId xmlns:a16="http://schemas.microsoft.com/office/drawing/2014/main" id="{F14C332D-CB65-48A0-9081-7FA12ADF1CB1}"/>
            </a:ext>
          </a:extLst>
        </xdr:cNvPr>
        <xdr:cNvSpPr txBox="1"/>
      </xdr:nvSpPr>
      <xdr:spPr>
        <a:xfrm>
          <a:off x="3307724" y="1269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155719</xdr:rowOff>
    </xdr:from>
    <xdr:ext cx="405111" cy="259045"/>
    <xdr:sp macro="" textlink="">
      <xdr:nvSpPr>
        <xdr:cNvPr id="264" name="n_2mainValue【公営住宅】&#10;有形固定資産減価償却率">
          <a:extLst>
            <a:ext uri="{FF2B5EF4-FFF2-40B4-BE49-F238E27FC236}">
              <a16:creationId xmlns:a16="http://schemas.microsoft.com/office/drawing/2014/main" id="{0C09E39D-E926-4364-A8F6-25C035DE34E4}"/>
            </a:ext>
          </a:extLst>
        </xdr:cNvPr>
        <xdr:cNvSpPr txBox="1"/>
      </xdr:nvSpPr>
      <xdr:spPr>
        <a:xfrm>
          <a:off x="2492384" y="12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155719</xdr:rowOff>
    </xdr:from>
    <xdr:ext cx="405111" cy="259045"/>
    <xdr:sp macro="" textlink="">
      <xdr:nvSpPr>
        <xdr:cNvPr id="265" name="n_3mainValue【公営住宅】&#10;有形固定資産減価償却率">
          <a:extLst>
            <a:ext uri="{FF2B5EF4-FFF2-40B4-BE49-F238E27FC236}">
              <a16:creationId xmlns:a16="http://schemas.microsoft.com/office/drawing/2014/main" id="{07FF7521-8CF7-4285-90A0-ED673EB755A3}"/>
            </a:ext>
          </a:extLst>
        </xdr:cNvPr>
        <xdr:cNvSpPr txBox="1"/>
      </xdr:nvSpPr>
      <xdr:spPr>
        <a:xfrm>
          <a:off x="1678631" y="1249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48277</xdr:rowOff>
    </xdr:from>
    <xdr:ext cx="405111" cy="259045"/>
    <xdr:sp macro="" textlink="">
      <xdr:nvSpPr>
        <xdr:cNvPr id="266" name="n_4mainValue【公営住宅】&#10;有形固定資産減価償却率">
          <a:extLst>
            <a:ext uri="{FF2B5EF4-FFF2-40B4-BE49-F238E27FC236}">
              <a16:creationId xmlns:a16="http://schemas.microsoft.com/office/drawing/2014/main" id="{0096F1E7-1BAF-4EDC-9DC0-A7973061DEAC}"/>
            </a:ext>
          </a:extLst>
        </xdr:cNvPr>
        <xdr:cNvSpPr txBox="1"/>
      </xdr:nvSpPr>
      <xdr:spPr>
        <a:xfrm>
          <a:off x="867736" y="1254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D57D9629-B21F-4D85-8108-385E4E019D08}"/>
            </a:ext>
          </a:extLst>
        </xdr:cNvPr>
        <xdr:cNvSpPr/>
      </xdr:nvSpPr>
      <xdr:spPr>
        <a:xfrm>
          <a:off x="6086792" y="1104900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AB7A33FB-0F87-4398-B759-E56F5A261D54}"/>
            </a:ext>
          </a:extLst>
        </xdr:cNvPr>
        <xdr:cNvSpPr/>
      </xdr:nvSpPr>
      <xdr:spPr>
        <a:xfrm>
          <a:off x="6196647"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6AD60740-A340-47D1-91C4-008E6EE75B2C}"/>
            </a:ext>
          </a:extLst>
        </xdr:cNvPr>
        <xdr:cNvSpPr/>
      </xdr:nvSpPr>
      <xdr:spPr>
        <a:xfrm>
          <a:off x="6196647"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34F02EBD-4514-4D5C-B744-7E1B72997A9B}"/>
            </a:ext>
          </a:extLst>
        </xdr:cNvPr>
        <xdr:cNvSpPr/>
      </xdr:nvSpPr>
      <xdr:spPr>
        <a:xfrm>
          <a:off x="7138352"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CB81BEE4-70E0-42DC-95C5-B69CD0159C7A}"/>
            </a:ext>
          </a:extLst>
        </xdr:cNvPr>
        <xdr:cNvSpPr/>
      </xdr:nvSpPr>
      <xdr:spPr>
        <a:xfrm>
          <a:off x="7138352"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64E7EB5A-DCCE-4CA2-B5F1-FCD0CB20C8AD}"/>
            </a:ext>
          </a:extLst>
        </xdr:cNvPr>
        <xdr:cNvSpPr/>
      </xdr:nvSpPr>
      <xdr:spPr>
        <a:xfrm>
          <a:off x="8189912"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7F9A4983-6DE1-49ED-9538-12B860EACD25}"/>
            </a:ext>
          </a:extLst>
        </xdr:cNvPr>
        <xdr:cNvSpPr/>
      </xdr:nvSpPr>
      <xdr:spPr>
        <a:xfrm>
          <a:off x="8189912"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927DE48D-09A6-4A39-9185-6B4AA9BF6EDF}"/>
            </a:ext>
          </a:extLst>
        </xdr:cNvPr>
        <xdr:cNvSpPr/>
      </xdr:nvSpPr>
      <xdr:spPr>
        <a:xfrm>
          <a:off x="6086792" y="12115800"/>
          <a:ext cx="434340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9B34116C-7234-4BEC-9E2E-0210F812ED70}"/>
            </a:ext>
          </a:extLst>
        </xdr:cNvPr>
        <xdr:cNvSpPr txBox="1"/>
      </xdr:nvSpPr>
      <xdr:spPr>
        <a:xfrm>
          <a:off x="6048692" y="119329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C7D6A73E-1147-4FFB-97BA-38B0F2ED7087}"/>
            </a:ext>
          </a:extLst>
        </xdr:cNvPr>
        <xdr:cNvCxnSpPr/>
      </xdr:nvCxnSpPr>
      <xdr:spPr>
        <a:xfrm>
          <a:off x="6086792" y="142494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a:extLst>
            <a:ext uri="{FF2B5EF4-FFF2-40B4-BE49-F238E27FC236}">
              <a16:creationId xmlns:a16="http://schemas.microsoft.com/office/drawing/2014/main" id="{0862FB35-1BD1-4062-9D61-C04D59F923F7}"/>
            </a:ext>
          </a:extLst>
        </xdr:cNvPr>
        <xdr:cNvCxnSpPr/>
      </xdr:nvCxnSpPr>
      <xdr:spPr>
        <a:xfrm>
          <a:off x="6086792" y="13939021"/>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8B964985-1E59-43B0-BD81-958247F6CDE6}"/>
            </a:ext>
          </a:extLst>
        </xdr:cNvPr>
        <xdr:cNvSpPr txBox="1"/>
      </xdr:nvSpPr>
      <xdr:spPr>
        <a:xfrm>
          <a:off x="5651998" y="13805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a:extLst>
            <a:ext uri="{FF2B5EF4-FFF2-40B4-BE49-F238E27FC236}">
              <a16:creationId xmlns:a16="http://schemas.microsoft.com/office/drawing/2014/main" id="{CCD600E3-971F-4DF6-9FAC-3400A25DD9A6}"/>
            </a:ext>
          </a:extLst>
        </xdr:cNvPr>
        <xdr:cNvCxnSpPr/>
      </xdr:nvCxnSpPr>
      <xdr:spPr>
        <a:xfrm>
          <a:off x="6086792" y="13631499"/>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a:extLst>
            <a:ext uri="{FF2B5EF4-FFF2-40B4-BE49-F238E27FC236}">
              <a16:creationId xmlns:a16="http://schemas.microsoft.com/office/drawing/2014/main" id="{9A1D4C48-E784-4387-97CE-A166106A4DA7}"/>
            </a:ext>
          </a:extLst>
        </xdr:cNvPr>
        <xdr:cNvSpPr txBox="1"/>
      </xdr:nvSpPr>
      <xdr:spPr>
        <a:xfrm>
          <a:off x="5651998" y="135026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a:extLst>
            <a:ext uri="{FF2B5EF4-FFF2-40B4-BE49-F238E27FC236}">
              <a16:creationId xmlns:a16="http://schemas.microsoft.com/office/drawing/2014/main" id="{83C82FF8-4078-4A3D-A8B5-04BECBF54213}"/>
            </a:ext>
          </a:extLst>
        </xdr:cNvPr>
        <xdr:cNvCxnSpPr/>
      </xdr:nvCxnSpPr>
      <xdr:spPr>
        <a:xfrm>
          <a:off x="6086792" y="13328741"/>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a:extLst>
            <a:ext uri="{FF2B5EF4-FFF2-40B4-BE49-F238E27FC236}">
              <a16:creationId xmlns:a16="http://schemas.microsoft.com/office/drawing/2014/main" id="{BB167EEE-CD29-473A-AC22-D21B228B62AA}"/>
            </a:ext>
          </a:extLst>
        </xdr:cNvPr>
        <xdr:cNvSpPr txBox="1"/>
      </xdr:nvSpPr>
      <xdr:spPr>
        <a:xfrm>
          <a:off x="5651998" y="131998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a:extLst>
            <a:ext uri="{FF2B5EF4-FFF2-40B4-BE49-F238E27FC236}">
              <a16:creationId xmlns:a16="http://schemas.microsoft.com/office/drawing/2014/main" id="{C12B7660-66CC-4B52-AB4A-CEE74664D321}"/>
            </a:ext>
          </a:extLst>
        </xdr:cNvPr>
        <xdr:cNvCxnSpPr/>
      </xdr:nvCxnSpPr>
      <xdr:spPr>
        <a:xfrm>
          <a:off x="6086792" y="13021219"/>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a:extLst>
            <a:ext uri="{FF2B5EF4-FFF2-40B4-BE49-F238E27FC236}">
              <a16:creationId xmlns:a16="http://schemas.microsoft.com/office/drawing/2014/main" id="{C8663771-FB91-4CFE-A66D-FAC8285D3E03}"/>
            </a:ext>
          </a:extLst>
        </xdr:cNvPr>
        <xdr:cNvSpPr txBox="1"/>
      </xdr:nvSpPr>
      <xdr:spPr>
        <a:xfrm>
          <a:off x="5651998" y="128923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a:extLst>
            <a:ext uri="{FF2B5EF4-FFF2-40B4-BE49-F238E27FC236}">
              <a16:creationId xmlns:a16="http://schemas.microsoft.com/office/drawing/2014/main" id="{51AAAE47-4CF4-4DB5-8D4F-C4F19273DD2C}"/>
            </a:ext>
          </a:extLst>
        </xdr:cNvPr>
        <xdr:cNvCxnSpPr/>
      </xdr:nvCxnSpPr>
      <xdr:spPr>
        <a:xfrm>
          <a:off x="6086792" y="127184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a:extLst>
            <a:ext uri="{FF2B5EF4-FFF2-40B4-BE49-F238E27FC236}">
              <a16:creationId xmlns:a16="http://schemas.microsoft.com/office/drawing/2014/main" id="{C690046D-E8FB-4FDC-8E1E-E6F8DC134250}"/>
            </a:ext>
          </a:extLst>
        </xdr:cNvPr>
        <xdr:cNvSpPr txBox="1"/>
      </xdr:nvSpPr>
      <xdr:spPr>
        <a:xfrm>
          <a:off x="5651998" y="125895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a:extLst>
            <a:ext uri="{FF2B5EF4-FFF2-40B4-BE49-F238E27FC236}">
              <a16:creationId xmlns:a16="http://schemas.microsoft.com/office/drawing/2014/main" id="{2D6553DC-337C-4082-B5DE-45A4CA4FDCEA}"/>
            </a:ext>
          </a:extLst>
        </xdr:cNvPr>
        <xdr:cNvCxnSpPr/>
      </xdr:nvCxnSpPr>
      <xdr:spPr>
        <a:xfrm>
          <a:off x="6086792" y="12418558"/>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8" name="テキスト ボックス 287">
          <a:extLst>
            <a:ext uri="{FF2B5EF4-FFF2-40B4-BE49-F238E27FC236}">
              <a16:creationId xmlns:a16="http://schemas.microsoft.com/office/drawing/2014/main" id="{76D725DE-1DC7-4492-9C9D-4C77178DE2CF}"/>
            </a:ext>
          </a:extLst>
        </xdr:cNvPr>
        <xdr:cNvSpPr txBox="1"/>
      </xdr:nvSpPr>
      <xdr:spPr>
        <a:xfrm>
          <a:off x="5651998" y="122820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57996288-AE92-4031-BCFC-4025485B359C}"/>
            </a:ext>
          </a:extLst>
        </xdr:cNvPr>
        <xdr:cNvCxnSpPr/>
      </xdr:nvCxnSpPr>
      <xdr:spPr>
        <a:xfrm>
          <a:off x="6086792" y="121158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a:extLst>
            <a:ext uri="{FF2B5EF4-FFF2-40B4-BE49-F238E27FC236}">
              <a16:creationId xmlns:a16="http://schemas.microsoft.com/office/drawing/2014/main" id="{AF033D16-C177-4444-B995-1542ADB6920A}"/>
            </a:ext>
          </a:extLst>
        </xdr:cNvPr>
        <xdr:cNvSpPr txBox="1"/>
      </xdr:nvSpPr>
      <xdr:spPr>
        <a:xfrm>
          <a:off x="5651998" y="11979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a:extLst>
            <a:ext uri="{FF2B5EF4-FFF2-40B4-BE49-F238E27FC236}">
              <a16:creationId xmlns:a16="http://schemas.microsoft.com/office/drawing/2014/main" id="{86034475-896A-4EE7-A964-CAED4FFB870F}"/>
            </a:ext>
          </a:extLst>
        </xdr:cNvPr>
        <xdr:cNvSpPr/>
      </xdr:nvSpPr>
      <xdr:spPr>
        <a:xfrm>
          <a:off x="6086792" y="12115800"/>
          <a:ext cx="434340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292" name="直線コネクタ 291">
          <a:extLst>
            <a:ext uri="{FF2B5EF4-FFF2-40B4-BE49-F238E27FC236}">
              <a16:creationId xmlns:a16="http://schemas.microsoft.com/office/drawing/2014/main" id="{A7E8AC11-50F4-4D8D-B453-EF55FF0AF4DC}"/>
            </a:ext>
          </a:extLst>
        </xdr:cNvPr>
        <xdr:cNvCxnSpPr/>
      </xdr:nvCxnSpPr>
      <xdr:spPr>
        <a:xfrm flipV="1">
          <a:off x="9638665" y="12544288"/>
          <a:ext cx="0" cy="139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93" name="【公営住宅】&#10;一人当たり面積最小値テキスト">
          <a:extLst>
            <a:ext uri="{FF2B5EF4-FFF2-40B4-BE49-F238E27FC236}">
              <a16:creationId xmlns:a16="http://schemas.microsoft.com/office/drawing/2014/main" id="{11179337-C408-458A-8AEF-90E37B369696}"/>
            </a:ext>
          </a:extLst>
        </xdr:cNvPr>
        <xdr:cNvSpPr txBox="1"/>
      </xdr:nvSpPr>
      <xdr:spPr>
        <a:xfrm>
          <a:off x="9677400" y="1393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94" name="直線コネクタ 293">
          <a:extLst>
            <a:ext uri="{FF2B5EF4-FFF2-40B4-BE49-F238E27FC236}">
              <a16:creationId xmlns:a16="http://schemas.microsoft.com/office/drawing/2014/main" id="{9254777A-EF8A-4D24-97CB-E3C023DA8588}"/>
            </a:ext>
          </a:extLst>
        </xdr:cNvPr>
        <xdr:cNvCxnSpPr/>
      </xdr:nvCxnSpPr>
      <xdr:spPr>
        <a:xfrm>
          <a:off x="9564687" y="13938885"/>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295" name="【公営住宅】&#10;一人当たり面積最大値テキスト">
          <a:extLst>
            <a:ext uri="{FF2B5EF4-FFF2-40B4-BE49-F238E27FC236}">
              <a16:creationId xmlns:a16="http://schemas.microsoft.com/office/drawing/2014/main" id="{E3112803-0F56-46B0-8359-8A4B7B8C3351}"/>
            </a:ext>
          </a:extLst>
        </xdr:cNvPr>
        <xdr:cNvSpPr txBox="1"/>
      </xdr:nvSpPr>
      <xdr:spPr>
        <a:xfrm>
          <a:off x="9677400" y="123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296" name="直線コネクタ 295">
          <a:extLst>
            <a:ext uri="{FF2B5EF4-FFF2-40B4-BE49-F238E27FC236}">
              <a16:creationId xmlns:a16="http://schemas.microsoft.com/office/drawing/2014/main" id="{DE9BD340-E1A9-49A5-9F75-EAB8238EDC26}"/>
            </a:ext>
          </a:extLst>
        </xdr:cNvPr>
        <xdr:cNvCxnSpPr/>
      </xdr:nvCxnSpPr>
      <xdr:spPr>
        <a:xfrm>
          <a:off x="9564687" y="12544288"/>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297" name="【公営住宅】&#10;一人当たり面積平均値テキスト">
          <a:extLst>
            <a:ext uri="{FF2B5EF4-FFF2-40B4-BE49-F238E27FC236}">
              <a16:creationId xmlns:a16="http://schemas.microsoft.com/office/drawing/2014/main" id="{4093A234-658B-49C3-B7E6-EC5671D49599}"/>
            </a:ext>
          </a:extLst>
        </xdr:cNvPr>
        <xdr:cNvSpPr txBox="1"/>
      </xdr:nvSpPr>
      <xdr:spPr>
        <a:xfrm>
          <a:off x="9677400" y="1372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298" name="フローチャート: 判断 297">
          <a:extLst>
            <a:ext uri="{FF2B5EF4-FFF2-40B4-BE49-F238E27FC236}">
              <a16:creationId xmlns:a16="http://schemas.microsoft.com/office/drawing/2014/main" id="{92BF838A-30BB-4FBD-983B-252AF5413DE2}"/>
            </a:ext>
          </a:extLst>
        </xdr:cNvPr>
        <xdr:cNvSpPr/>
      </xdr:nvSpPr>
      <xdr:spPr>
        <a:xfrm>
          <a:off x="9602787" y="13753374"/>
          <a:ext cx="88265" cy="8540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299" name="フローチャート: 判断 298">
          <a:extLst>
            <a:ext uri="{FF2B5EF4-FFF2-40B4-BE49-F238E27FC236}">
              <a16:creationId xmlns:a16="http://schemas.microsoft.com/office/drawing/2014/main" id="{2E854B2C-7738-4990-B189-FE3E0637FAAD}"/>
            </a:ext>
          </a:extLst>
        </xdr:cNvPr>
        <xdr:cNvSpPr/>
      </xdr:nvSpPr>
      <xdr:spPr>
        <a:xfrm>
          <a:off x="8825547" y="13737862"/>
          <a:ext cx="103505"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00" name="フローチャート: 判断 299">
          <a:extLst>
            <a:ext uri="{FF2B5EF4-FFF2-40B4-BE49-F238E27FC236}">
              <a16:creationId xmlns:a16="http://schemas.microsoft.com/office/drawing/2014/main" id="{AC2DD256-B90F-4427-9465-ED03DA3F050B}"/>
            </a:ext>
          </a:extLst>
        </xdr:cNvPr>
        <xdr:cNvSpPr/>
      </xdr:nvSpPr>
      <xdr:spPr>
        <a:xfrm>
          <a:off x="8014652" y="13751742"/>
          <a:ext cx="85408" cy="8540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01" name="フローチャート: 判断 300">
          <a:extLst>
            <a:ext uri="{FF2B5EF4-FFF2-40B4-BE49-F238E27FC236}">
              <a16:creationId xmlns:a16="http://schemas.microsoft.com/office/drawing/2014/main" id="{1EEA5D50-43FE-4BCC-908F-673AED76CBDA}"/>
            </a:ext>
          </a:extLst>
        </xdr:cNvPr>
        <xdr:cNvSpPr/>
      </xdr:nvSpPr>
      <xdr:spPr>
        <a:xfrm>
          <a:off x="7185660" y="13747250"/>
          <a:ext cx="100647"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02" name="フローチャート: 判断 301">
          <a:extLst>
            <a:ext uri="{FF2B5EF4-FFF2-40B4-BE49-F238E27FC236}">
              <a16:creationId xmlns:a16="http://schemas.microsoft.com/office/drawing/2014/main" id="{F94B430F-5D80-4A39-9AD7-448A8F771D76}"/>
            </a:ext>
          </a:extLst>
        </xdr:cNvPr>
        <xdr:cNvSpPr/>
      </xdr:nvSpPr>
      <xdr:spPr>
        <a:xfrm>
          <a:off x="6371907" y="13739496"/>
          <a:ext cx="103505"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01BE5AE-C6C2-4E59-A77E-E4BCE98109EA}"/>
            </a:ext>
          </a:extLst>
        </xdr:cNvPr>
        <xdr:cNvSpPr txBox="1"/>
      </xdr:nvSpPr>
      <xdr:spPr>
        <a:xfrm>
          <a:off x="9464040"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8351F64-0F23-430C-A99C-42D0EF552E63}"/>
            </a:ext>
          </a:extLst>
        </xdr:cNvPr>
        <xdr:cNvSpPr txBox="1"/>
      </xdr:nvSpPr>
      <xdr:spPr>
        <a:xfrm>
          <a:off x="8702040"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006C651-AB91-4177-B4A8-89E4CC82650F}"/>
            </a:ext>
          </a:extLst>
        </xdr:cNvPr>
        <xdr:cNvSpPr txBox="1"/>
      </xdr:nvSpPr>
      <xdr:spPr>
        <a:xfrm>
          <a:off x="788828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913368C-6547-4953-AE21-511C0E18D445}"/>
            </a:ext>
          </a:extLst>
        </xdr:cNvPr>
        <xdr:cNvSpPr txBox="1"/>
      </xdr:nvSpPr>
      <xdr:spPr>
        <a:xfrm>
          <a:off x="7062152"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C77D73D-8F50-428F-9E4E-8D1B7D4B57BD}"/>
            </a:ext>
          </a:extLst>
        </xdr:cNvPr>
        <xdr:cNvSpPr txBox="1"/>
      </xdr:nvSpPr>
      <xdr:spPr>
        <a:xfrm>
          <a:off x="6248400"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6894</xdr:rowOff>
    </xdr:from>
    <xdr:to>
      <xdr:col>55</xdr:col>
      <xdr:colOff>50800</xdr:colOff>
      <xdr:row>85</xdr:row>
      <xdr:rowOff>108494</xdr:rowOff>
    </xdr:to>
    <xdr:sp macro="" textlink="">
      <xdr:nvSpPr>
        <xdr:cNvPr id="308" name="楕円 307">
          <a:extLst>
            <a:ext uri="{FF2B5EF4-FFF2-40B4-BE49-F238E27FC236}">
              <a16:creationId xmlns:a16="http://schemas.microsoft.com/office/drawing/2014/main" id="{4F7C45B7-66E4-4FF5-A48E-BFDBAE9E420B}"/>
            </a:ext>
          </a:extLst>
        </xdr:cNvPr>
        <xdr:cNvSpPr/>
      </xdr:nvSpPr>
      <xdr:spPr>
        <a:xfrm>
          <a:off x="9602787" y="13626691"/>
          <a:ext cx="8826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29771</xdr:rowOff>
    </xdr:from>
    <xdr:ext cx="469744" cy="259045"/>
    <xdr:sp macro="" textlink="">
      <xdr:nvSpPr>
        <xdr:cNvPr id="309" name="【公営住宅】&#10;一人当たり面積該当値テキスト">
          <a:extLst>
            <a:ext uri="{FF2B5EF4-FFF2-40B4-BE49-F238E27FC236}">
              <a16:creationId xmlns:a16="http://schemas.microsoft.com/office/drawing/2014/main" id="{9438AAE9-B9B9-428B-BB20-2DDCD969A489}"/>
            </a:ext>
          </a:extLst>
        </xdr:cNvPr>
        <xdr:cNvSpPr txBox="1"/>
      </xdr:nvSpPr>
      <xdr:spPr>
        <a:xfrm>
          <a:off x="9677400" y="1348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34652</xdr:rowOff>
    </xdr:from>
    <xdr:to>
      <xdr:col>50</xdr:col>
      <xdr:colOff>165100</xdr:colOff>
      <xdr:row>85</xdr:row>
      <xdr:rowOff>136252</xdr:rowOff>
    </xdr:to>
    <xdr:sp macro="" textlink="">
      <xdr:nvSpPr>
        <xdr:cNvPr id="310" name="楕円 309">
          <a:extLst>
            <a:ext uri="{FF2B5EF4-FFF2-40B4-BE49-F238E27FC236}">
              <a16:creationId xmlns:a16="http://schemas.microsoft.com/office/drawing/2014/main" id="{CC0D9FA3-9C6E-4B4C-9F1F-5C52B963639B}"/>
            </a:ext>
          </a:extLst>
        </xdr:cNvPr>
        <xdr:cNvSpPr/>
      </xdr:nvSpPr>
      <xdr:spPr>
        <a:xfrm>
          <a:off x="8825547" y="1364873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57694</xdr:rowOff>
    </xdr:from>
    <xdr:to>
      <xdr:col>55</xdr:col>
      <xdr:colOff>0</xdr:colOff>
      <xdr:row>85</xdr:row>
      <xdr:rowOff>85452</xdr:rowOff>
    </xdr:to>
    <xdr:cxnSp macro="">
      <xdr:nvCxnSpPr>
        <xdr:cNvPr id="311" name="直線コネクタ 310">
          <a:extLst>
            <a:ext uri="{FF2B5EF4-FFF2-40B4-BE49-F238E27FC236}">
              <a16:creationId xmlns:a16="http://schemas.microsoft.com/office/drawing/2014/main" id="{3B513F00-9B88-47B0-8FD4-60ACB0CCAF39}"/>
            </a:ext>
          </a:extLst>
        </xdr:cNvPr>
        <xdr:cNvCxnSpPr/>
      </xdr:nvCxnSpPr>
      <xdr:spPr>
        <a:xfrm flipV="1">
          <a:off x="8877300" y="13678444"/>
          <a:ext cx="762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31387</xdr:rowOff>
    </xdr:from>
    <xdr:to>
      <xdr:col>46</xdr:col>
      <xdr:colOff>38100</xdr:colOff>
      <xdr:row>85</xdr:row>
      <xdr:rowOff>132987</xdr:rowOff>
    </xdr:to>
    <xdr:sp macro="" textlink="">
      <xdr:nvSpPr>
        <xdr:cNvPr id="312" name="楕円 311">
          <a:extLst>
            <a:ext uri="{FF2B5EF4-FFF2-40B4-BE49-F238E27FC236}">
              <a16:creationId xmlns:a16="http://schemas.microsoft.com/office/drawing/2014/main" id="{C42B6637-5053-4335-8BF3-9C3C1510F680}"/>
            </a:ext>
          </a:extLst>
        </xdr:cNvPr>
        <xdr:cNvSpPr/>
      </xdr:nvSpPr>
      <xdr:spPr>
        <a:xfrm>
          <a:off x="8014652" y="13645469"/>
          <a:ext cx="85408" cy="10826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82187</xdr:rowOff>
    </xdr:from>
    <xdr:to>
      <xdr:col>50</xdr:col>
      <xdr:colOff>114300</xdr:colOff>
      <xdr:row>85</xdr:row>
      <xdr:rowOff>85452</xdr:rowOff>
    </xdr:to>
    <xdr:cxnSp macro="">
      <xdr:nvCxnSpPr>
        <xdr:cNvPr id="313" name="直線コネクタ 312">
          <a:extLst>
            <a:ext uri="{FF2B5EF4-FFF2-40B4-BE49-F238E27FC236}">
              <a16:creationId xmlns:a16="http://schemas.microsoft.com/office/drawing/2014/main" id="{46A71026-0E65-4CC0-8016-DFD1AB431E42}"/>
            </a:ext>
          </a:extLst>
        </xdr:cNvPr>
        <xdr:cNvCxnSpPr/>
      </xdr:nvCxnSpPr>
      <xdr:spPr>
        <a:xfrm>
          <a:off x="8063547" y="13701984"/>
          <a:ext cx="81375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91802</xdr:rowOff>
    </xdr:from>
    <xdr:to>
      <xdr:col>41</xdr:col>
      <xdr:colOff>101600</xdr:colOff>
      <xdr:row>86</xdr:row>
      <xdr:rowOff>21952</xdr:rowOff>
    </xdr:to>
    <xdr:sp macro="" textlink="">
      <xdr:nvSpPr>
        <xdr:cNvPr id="314" name="楕円 313">
          <a:extLst>
            <a:ext uri="{FF2B5EF4-FFF2-40B4-BE49-F238E27FC236}">
              <a16:creationId xmlns:a16="http://schemas.microsoft.com/office/drawing/2014/main" id="{385D4C7B-BF5E-40FF-83A9-08C0006DF1E3}"/>
            </a:ext>
          </a:extLst>
        </xdr:cNvPr>
        <xdr:cNvSpPr/>
      </xdr:nvSpPr>
      <xdr:spPr>
        <a:xfrm>
          <a:off x="7185660" y="13709694"/>
          <a:ext cx="100647"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82187</xdr:rowOff>
    </xdr:from>
    <xdr:to>
      <xdr:col>45</xdr:col>
      <xdr:colOff>177800</xdr:colOff>
      <xdr:row>85</xdr:row>
      <xdr:rowOff>142602</xdr:rowOff>
    </xdr:to>
    <xdr:cxnSp macro="">
      <xdr:nvCxnSpPr>
        <xdr:cNvPr id="315" name="直線コネクタ 314">
          <a:extLst>
            <a:ext uri="{FF2B5EF4-FFF2-40B4-BE49-F238E27FC236}">
              <a16:creationId xmlns:a16="http://schemas.microsoft.com/office/drawing/2014/main" id="{77D2451D-D3F7-47EE-A236-D265A02B09E6}"/>
            </a:ext>
          </a:extLst>
        </xdr:cNvPr>
        <xdr:cNvCxnSpPr/>
      </xdr:nvCxnSpPr>
      <xdr:spPr>
        <a:xfrm flipV="1">
          <a:off x="7237412" y="13701984"/>
          <a:ext cx="826135"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106499</xdr:rowOff>
    </xdr:from>
    <xdr:to>
      <xdr:col>36</xdr:col>
      <xdr:colOff>165100</xdr:colOff>
      <xdr:row>86</xdr:row>
      <xdr:rowOff>36649</xdr:rowOff>
    </xdr:to>
    <xdr:sp macro="" textlink="">
      <xdr:nvSpPr>
        <xdr:cNvPr id="316" name="楕円 315">
          <a:extLst>
            <a:ext uri="{FF2B5EF4-FFF2-40B4-BE49-F238E27FC236}">
              <a16:creationId xmlns:a16="http://schemas.microsoft.com/office/drawing/2014/main" id="{0F902E0F-8DF2-4421-8007-99ABC5CAFDE5}"/>
            </a:ext>
          </a:extLst>
        </xdr:cNvPr>
        <xdr:cNvSpPr/>
      </xdr:nvSpPr>
      <xdr:spPr>
        <a:xfrm>
          <a:off x="6371907" y="13725344"/>
          <a:ext cx="103505"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142602</xdr:rowOff>
    </xdr:from>
    <xdr:to>
      <xdr:col>41</xdr:col>
      <xdr:colOff>50800</xdr:colOff>
      <xdr:row>85</xdr:row>
      <xdr:rowOff>157299</xdr:rowOff>
    </xdr:to>
    <xdr:cxnSp macro="">
      <xdr:nvCxnSpPr>
        <xdr:cNvPr id="317" name="直線コネクタ 316">
          <a:extLst>
            <a:ext uri="{FF2B5EF4-FFF2-40B4-BE49-F238E27FC236}">
              <a16:creationId xmlns:a16="http://schemas.microsoft.com/office/drawing/2014/main" id="{4508038F-757B-45EE-9734-7286413EE8EF}"/>
            </a:ext>
          </a:extLst>
        </xdr:cNvPr>
        <xdr:cNvCxnSpPr/>
      </xdr:nvCxnSpPr>
      <xdr:spPr>
        <a:xfrm flipV="1">
          <a:off x="6423660" y="13761447"/>
          <a:ext cx="813752" cy="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44104</xdr:rowOff>
    </xdr:from>
    <xdr:ext cx="469744" cy="259045"/>
    <xdr:sp macro="" textlink="">
      <xdr:nvSpPr>
        <xdr:cNvPr id="318" name="n_1aveValue【公営住宅】&#10;一人当たり面積">
          <a:extLst>
            <a:ext uri="{FF2B5EF4-FFF2-40B4-BE49-F238E27FC236}">
              <a16:creationId xmlns:a16="http://schemas.microsoft.com/office/drawing/2014/main" id="{10EBC6A8-9DA5-4092-8C0F-04DFC075D90E}"/>
            </a:ext>
          </a:extLst>
        </xdr:cNvPr>
        <xdr:cNvSpPr txBox="1"/>
      </xdr:nvSpPr>
      <xdr:spPr>
        <a:xfrm>
          <a:off x="8648777" y="1382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19" name="n_2aveValue【公営住宅】&#10;一人当たり面積">
          <a:extLst>
            <a:ext uri="{FF2B5EF4-FFF2-40B4-BE49-F238E27FC236}">
              <a16:creationId xmlns:a16="http://schemas.microsoft.com/office/drawing/2014/main" id="{1A4BA0B0-D527-411B-8973-E60DABEDC713}"/>
            </a:ext>
          </a:extLst>
        </xdr:cNvPr>
        <xdr:cNvSpPr txBox="1"/>
      </xdr:nvSpPr>
      <xdr:spPr>
        <a:xfrm>
          <a:off x="7848677" y="1383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20" name="n_3aveValue【公営住宅】&#10;一人当たり面積">
          <a:extLst>
            <a:ext uri="{FF2B5EF4-FFF2-40B4-BE49-F238E27FC236}">
              <a16:creationId xmlns:a16="http://schemas.microsoft.com/office/drawing/2014/main" id="{2D89CAA1-2CE4-4C23-8E2D-BF9F46DD291D}"/>
            </a:ext>
          </a:extLst>
        </xdr:cNvPr>
        <xdr:cNvSpPr txBox="1"/>
      </xdr:nvSpPr>
      <xdr:spPr>
        <a:xfrm>
          <a:off x="7019684" y="13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21" name="n_4aveValue【公営住宅】&#10;一人当たり面積">
          <a:extLst>
            <a:ext uri="{FF2B5EF4-FFF2-40B4-BE49-F238E27FC236}">
              <a16:creationId xmlns:a16="http://schemas.microsoft.com/office/drawing/2014/main" id="{9296A257-878F-4AF0-B950-D97C5A83A741}"/>
            </a:ext>
          </a:extLst>
        </xdr:cNvPr>
        <xdr:cNvSpPr txBox="1"/>
      </xdr:nvSpPr>
      <xdr:spPr>
        <a:xfrm>
          <a:off x="6201169" y="1382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152779</xdr:rowOff>
    </xdr:from>
    <xdr:ext cx="469744" cy="259045"/>
    <xdr:sp macro="" textlink="">
      <xdr:nvSpPr>
        <xdr:cNvPr id="322" name="n_1mainValue【公営住宅】&#10;一人当たり面積">
          <a:extLst>
            <a:ext uri="{FF2B5EF4-FFF2-40B4-BE49-F238E27FC236}">
              <a16:creationId xmlns:a16="http://schemas.microsoft.com/office/drawing/2014/main" id="{CBE87CBE-DFD9-4963-B2B7-CADE7FF95E6F}"/>
            </a:ext>
          </a:extLst>
        </xdr:cNvPr>
        <xdr:cNvSpPr txBox="1"/>
      </xdr:nvSpPr>
      <xdr:spPr>
        <a:xfrm>
          <a:off x="8648777" y="1344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149514</xdr:rowOff>
    </xdr:from>
    <xdr:ext cx="469744" cy="259045"/>
    <xdr:sp macro="" textlink="">
      <xdr:nvSpPr>
        <xdr:cNvPr id="323" name="n_2mainValue【公営住宅】&#10;一人当たり面積">
          <a:extLst>
            <a:ext uri="{FF2B5EF4-FFF2-40B4-BE49-F238E27FC236}">
              <a16:creationId xmlns:a16="http://schemas.microsoft.com/office/drawing/2014/main" id="{FCC9BA6B-6DD2-4024-AFD1-684BE5F57B46}"/>
            </a:ext>
          </a:extLst>
        </xdr:cNvPr>
        <xdr:cNvSpPr txBox="1"/>
      </xdr:nvSpPr>
      <xdr:spPr>
        <a:xfrm>
          <a:off x="7848677" y="1344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38479</xdr:rowOff>
    </xdr:from>
    <xdr:ext cx="469744" cy="259045"/>
    <xdr:sp macro="" textlink="">
      <xdr:nvSpPr>
        <xdr:cNvPr id="324" name="n_3mainValue【公営住宅】&#10;一人当たり面積">
          <a:extLst>
            <a:ext uri="{FF2B5EF4-FFF2-40B4-BE49-F238E27FC236}">
              <a16:creationId xmlns:a16="http://schemas.microsoft.com/office/drawing/2014/main" id="{BEB6926A-01CE-461C-B4FE-CFAE6DD8577C}"/>
            </a:ext>
          </a:extLst>
        </xdr:cNvPr>
        <xdr:cNvSpPr txBox="1"/>
      </xdr:nvSpPr>
      <xdr:spPr>
        <a:xfrm>
          <a:off x="7019684" y="134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53176</xdr:rowOff>
    </xdr:from>
    <xdr:ext cx="469744" cy="259045"/>
    <xdr:sp macro="" textlink="">
      <xdr:nvSpPr>
        <xdr:cNvPr id="325" name="n_4mainValue【公営住宅】&#10;一人当たり面積">
          <a:extLst>
            <a:ext uri="{FF2B5EF4-FFF2-40B4-BE49-F238E27FC236}">
              <a16:creationId xmlns:a16="http://schemas.microsoft.com/office/drawing/2014/main" id="{8E0E15A2-856B-440D-8E56-9177C1CC36E2}"/>
            </a:ext>
          </a:extLst>
        </xdr:cNvPr>
        <xdr:cNvSpPr txBox="1"/>
      </xdr:nvSpPr>
      <xdr:spPr>
        <a:xfrm>
          <a:off x="6201169" y="1351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58512AF6-B0B2-44E0-BD86-D7D076788AEF}"/>
            </a:ext>
          </a:extLst>
        </xdr:cNvPr>
        <xdr:cNvSpPr/>
      </xdr:nvSpPr>
      <xdr:spPr>
        <a:xfrm>
          <a:off x="701040" y="14599920"/>
          <a:ext cx="4358640" cy="6416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27" name="正方形/長方形 326">
          <a:extLst>
            <a:ext uri="{FF2B5EF4-FFF2-40B4-BE49-F238E27FC236}">
              <a16:creationId xmlns:a16="http://schemas.microsoft.com/office/drawing/2014/main" id="{649E5AB6-2E44-4C1D-A495-56D8CB18E404}"/>
            </a:ext>
          </a:extLst>
        </xdr:cNvPr>
        <xdr:cNvSpPr/>
      </xdr:nvSpPr>
      <xdr:spPr>
        <a:xfrm>
          <a:off x="701040"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8" name="正方形/長方形 327">
          <a:extLst>
            <a:ext uri="{FF2B5EF4-FFF2-40B4-BE49-F238E27FC236}">
              <a16:creationId xmlns:a16="http://schemas.microsoft.com/office/drawing/2014/main" id="{E5D2609D-71CD-45E6-BBC3-50186B736DD3}"/>
            </a:ext>
          </a:extLst>
        </xdr:cNvPr>
        <xdr:cNvSpPr/>
      </xdr:nvSpPr>
      <xdr:spPr>
        <a:xfrm>
          <a:off x="701040"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9" name="正方形/長方形 328">
          <a:extLst>
            <a:ext uri="{FF2B5EF4-FFF2-40B4-BE49-F238E27FC236}">
              <a16:creationId xmlns:a16="http://schemas.microsoft.com/office/drawing/2014/main" id="{1154B40B-09C6-43EE-BC9B-13C608B14DC5}"/>
            </a:ext>
          </a:extLst>
        </xdr:cNvPr>
        <xdr:cNvSpPr/>
      </xdr:nvSpPr>
      <xdr:spPr>
        <a:xfrm>
          <a:off x="1880552"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0" name="正方形/長方形 329">
          <a:extLst>
            <a:ext uri="{FF2B5EF4-FFF2-40B4-BE49-F238E27FC236}">
              <a16:creationId xmlns:a16="http://schemas.microsoft.com/office/drawing/2014/main" id="{CDA0423F-BBF9-4AAF-9D1C-0FC7720E78B9}"/>
            </a:ext>
          </a:extLst>
        </xdr:cNvPr>
        <xdr:cNvSpPr/>
      </xdr:nvSpPr>
      <xdr:spPr>
        <a:xfrm>
          <a:off x="1880552"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4CD81333-2A8F-47E9-BE2D-1710CD8592CD}"/>
            </a:ext>
          </a:extLst>
        </xdr:cNvPr>
        <xdr:cNvSpPr/>
      </xdr:nvSpPr>
      <xdr:spPr>
        <a:xfrm>
          <a:off x="701040" y="15765780"/>
          <a:ext cx="435864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31732B77-A0AB-4806-92F5-66B77BF600A2}"/>
            </a:ext>
          </a:extLst>
        </xdr:cNvPr>
        <xdr:cNvSpPr/>
      </xdr:nvSpPr>
      <xdr:spPr>
        <a:xfrm>
          <a:off x="6086792" y="14599920"/>
          <a:ext cx="4343400" cy="6416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3" name="正方形/長方形 332">
          <a:extLst>
            <a:ext uri="{FF2B5EF4-FFF2-40B4-BE49-F238E27FC236}">
              <a16:creationId xmlns:a16="http://schemas.microsoft.com/office/drawing/2014/main" id="{4B1BB26B-13B3-44B6-BA0B-260676943EEC}"/>
            </a:ext>
          </a:extLst>
        </xdr:cNvPr>
        <xdr:cNvSpPr/>
      </xdr:nvSpPr>
      <xdr:spPr>
        <a:xfrm>
          <a:off x="6086792"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4" name="正方形/長方形 333">
          <a:extLst>
            <a:ext uri="{FF2B5EF4-FFF2-40B4-BE49-F238E27FC236}">
              <a16:creationId xmlns:a16="http://schemas.microsoft.com/office/drawing/2014/main" id="{463E5BD0-684D-4076-A33A-3CEE4996376A}"/>
            </a:ext>
          </a:extLst>
        </xdr:cNvPr>
        <xdr:cNvSpPr/>
      </xdr:nvSpPr>
      <xdr:spPr>
        <a:xfrm>
          <a:off x="6086792"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5" name="正方形/長方形 334">
          <a:extLst>
            <a:ext uri="{FF2B5EF4-FFF2-40B4-BE49-F238E27FC236}">
              <a16:creationId xmlns:a16="http://schemas.microsoft.com/office/drawing/2014/main" id="{79F8BAAF-A15C-41FA-98F1-D779FC810828}"/>
            </a:ext>
          </a:extLst>
        </xdr:cNvPr>
        <xdr:cNvSpPr/>
      </xdr:nvSpPr>
      <xdr:spPr>
        <a:xfrm>
          <a:off x="7248207"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6" name="正方形/長方形 335">
          <a:extLst>
            <a:ext uri="{FF2B5EF4-FFF2-40B4-BE49-F238E27FC236}">
              <a16:creationId xmlns:a16="http://schemas.microsoft.com/office/drawing/2014/main" id="{6801331A-CDF8-45B4-AA9E-D5E691DD3FDD}"/>
            </a:ext>
          </a:extLst>
        </xdr:cNvPr>
        <xdr:cNvSpPr/>
      </xdr:nvSpPr>
      <xdr:spPr>
        <a:xfrm>
          <a:off x="7248207"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a:extLst>
            <a:ext uri="{FF2B5EF4-FFF2-40B4-BE49-F238E27FC236}">
              <a16:creationId xmlns:a16="http://schemas.microsoft.com/office/drawing/2014/main" id="{D35CF677-7592-4D0E-998F-6C02694821CD}"/>
            </a:ext>
          </a:extLst>
        </xdr:cNvPr>
        <xdr:cNvSpPr/>
      </xdr:nvSpPr>
      <xdr:spPr>
        <a:xfrm>
          <a:off x="6086792" y="15765780"/>
          <a:ext cx="434340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a:extLst>
            <a:ext uri="{FF2B5EF4-FFF2-40B4-BE49-F238E27FC236}">
              <a16:creationId xmlns:a16="http://schemas.microsoft.com/office/drawing/2014/main" id="{78834896-1194-44BE-8285-752A6B8A6233}"/>
            </a:ext>
          </a:extLst>
        </xdr:cNvPr>
        <xdr:cNvSpPr/>
      </xdr:nvSpPr>
      <xdr:spPr>
        <a:xfrm>
          <a:off x="11454447" y="393192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a:extLst>
            <a:ext uri="{FF2B5EF4-FFF2-40B4-BE49-F238E27FC236}">
              <a16:creationId xmlns:a16="http://schemas.microsoft.com/office/drawing/2014/main" id="{89D2B3FD-E5DF-40A8-B184-3A6CC8A6D255}"/>
            </a:ext>
          </a:extLst>
        </xdr:cNvPr>
        <xdr:cNvSpPr/>
      </xdr:nvSpPr>
      <xdr:spPr>
        <a:xfrm>
          <a:off x="11567160"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a:extLst>
            <a:ext uri="{FF2B5EF4-FFF2-40B4-BE49-F238E27FC236}">
              <a16:creationId xmlns:a16="http://schemas.microsoft.com/office/drawing/2014/main" id="{079B5EEB-EF56-41A6-8723-A513EB48828A}"/>
            </a:ext>
          </a:extLst>
        </xdr:cNvPr>
        <xdr:cNvSpPr/>
      </xdr:nvSpPr>
      <xdr:spPr>
        <a:xfrm>
          <a:off x="11567160"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a:extLst>
            <a:ext uri="{FF2B5EF4-FFF2-40B4-BE49-F238E27FC236}">
              <a16:creationId xmlns:a16="http://schemas.microsoft.com/office/drawing/2014/main" id="{5C5D3979-9563-49C1-A738-21CE61E0211F}"/>
            </a:ext>
          </a:extLst>
        </xdr:cNvPr>
        <xdr:cNvSpPr/>
      </xdr:nvSpPr>
      <xdr:spPr>
        <a:xfrm>
          <a:off x="12506007"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a:extLst>
            <a:ext uri="{FF2B5EF4-FFF2-40B4-BE49-F238E27FC236}">
              <a16:creationId xmlns:a16="http://schemas.microsoft.com/office/drawing/2014/main" id="{C3077ED4-CE22-4C0D-BD6D-26C7770B22CE}"/>
            </a:ext>
          </a:extLst>
        </xdr:cNvPr>
        <xdr:cNvSpPr/>
      </xdr:nvSpPr>
      <xdr:spPr>
        <a:xfrm>
          <a:off x="12506007"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a:extLst>
            <a:ext uri="{FF2B5EF4-FFF2-40B4-BE49-F238E27FC236}">
              <a16:creationId xmlns:a16="http://schemas.microsoft.com/office/drawing/2014/main" id="{A1F377E9-8FC9-46FA-A88B-B705FE3602D0}"/>
            </a:ext>
          </a:extLst>
        </xdr:cNvPr>
        <xdr:cNvSpPr/>
      </xdr:nvSpPr>
      <xdr:spPr>
        <a:xfrm>
          <a:off x="13557567"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a:extLst>
            <a:ext uri="{FF2B5EF4-FFF2-40B4-BE49-F238E27FC236}">
              <a16:creationId xmlns:a16="http://schemas.microsoft.com/office/drawing/2014/main" id="{16329BD2-994C-4948-87A5-DA4E0C9F256C}"/>
            </a:ext>
          </a:extLst>
        </xdr:cNvPr>
        <xdr:cNvSpPr/>
      </xdr:nvSpPr>
      <xdr:spPr>
        <a:xfrm>
          <a:off x="13557567"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a:extLst>
            <a:ext uri="{FF2B5EF4-FFF2-40B4-BE49-F238E27FC236}">
              <a16:creationId xmlns:a16="http://schemas.microsoft.com/office/drawing/2014/main" id="{B30D624E-D132-4C6D-999A-0CA47E8BBCEB}"/>
            </a:ext>
          </a:extLst>
        </xdr:cNvPr>
        <xdr:cNvSpPr/>
      </xdr:nvSpPr>
      <xdr:spPr>
        <a:xfrm>
          <a:off x="11454447" y="4998720"/>
          <a:ext cx="434340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a:extLst>
            <a:ext uri="{FF2B5EF4-FFF2-40B4-BE49-F238E27FC236}">
              <a16:creationId xmlns:a16="http://schemas.microsoft.com/office/drawing/2014/main" id="{2D66F80F-EDCD-4C85-A500-8FD9F6F7DE7F}"/>
            </a:ext>
          </a:extLst>
        </xdr:cNvPr>
        <xdr:cNvSpPr txBox="1"/>
      </xdr:nvSpPr>
      <xdr:spPr>
        <a:xfrm>
          <a:off x="11416347" y="48158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a:extLst>
            <a:ext uri="{FF2B5EF4-FFF2-40B4-BE49-F238E27FC236}">
              <a16:creationId xmlns:a16="http://schemas.microsoft.com/office/drawing/2014/main" id="{28E93D58-DB73-4F89-B5C0-290EA9B1D0F7}"/>
            </a:ext>
          </a:extLst>
        </xdr:cNvPr>
        <xdr:cNvCxnSpPr/>
      </xdr:nvCxnSpPr>
      <xdr:spPr>
        <a:xfrm>
          <a:off x="11454447" y="71323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8" name="テキスト ボックス 347">
          <a:extLst>
            <a:ext uri="{FF2B5EF4-FFF2-40B4-BE49-F238E27FC236}">
              <a16:creationId xmlns:a16="http://schemas.microsoft.com/office/drawing/2014/main" id="{75BA456D-82C2-4B1D-B5FA-62251D104CFD}"/>
            </a:ext>
          </a:extLst>
        </xdr:cNvPr>
        <xdr:cNvSpPr txBox="1"/>
      </xdr:nvSpPr>
      <xdr:spPr>
        <a:xfrm>
          <a:off x="11034893" y="7003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9" name="直線コネクタ 348">
          <a:extLst>
            <a:ext uri="{FF2B5EF4-FFF2-40B4-BE49-F238E27FC236}">
              <a16:creationId xmlns:a16="http://schemas.microsoft.com/office/drawing/2014/main" id="{4DC03C09-D836-497A-826D-03A498B3B8E2}"/>
            </a:ext>
          </a:extLst>
        </xdr:cNvPr>
        <xdr:cNvCxnSpPr/>
      </xdr:nvCxnSpPr>
      <xdr:spPr>
        <a:xfrm>
          <a:off x="11454447" y="67132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0" name="テキスト ボックス 349">
          <a:extLst>
            <a:ext uri="{FF2B5EF4-FFF2-40B4-BE49-F238E27FC236}">
              <a16:creationId xmlns:a16="http://schemas.microsoft.com/office/drawing/2014/main" id="{04BFF51A-02F4-4F26-BC14-D78E96B15E12}"/>
            </a:ext>
          </a:extLst>
        </xdr:cNvPr>
        <xdr:cNvSpPr txBox="1"/>
      </xdr:nvSpPr>
      <xdr:spPr>
        <a:xfrm>
          <a:off x="11085678" y="65767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1" name="直線コネクタ 350">
          <a:extLst>
            <a:ext uri="{FF2B5EF4-FFF2-40B4-BE49-F238E27FC236}">
              <a16:creationId xmlns:a16="http://schemas.microsoft.com/office/drawing/2014/main" id="{03008964-42B2-48E5-94E9-47E4966C446E}"/>
            </a:ext>
          </a:extLst>
        </xdr:cNvPr>
        <xdr:cNvCxnSpPr/>
      </xdr:nvCxnSpPr>
      <xdr:spPr>
        <a:xfrm>
          <a:off x="11454447" y="62788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2" name="テキスト ボックス 351">
          <a:extLst>
            <a:ext uri="{FF2B5EF4-FFF2-40B4-BE49-F238E27FC236}">
              <a16:creationId xmlns:a16="http://schemas.microsoft.com/office/drawing/2014/main" id="{2E22C361-9E5B-44DC-973C-7FC3073A5338}"/>
            </a:ext>
          </a:extLst>
        </xdr:cNvPr>
        <xdr:cNvSpPr txBox="1"/>
      </xdr:nvSpPr>
      <xdr:spPr>
        <a:xfrm>
          <a:off x="11085678" y="61423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3" name="直線コネクタ 352">
          <a:extLst>
            <a:ext uri="{FF2B5EF4-FFF2-40B4-BE49-F238E27FC236}">
              <a16:creationId xmlns:a16="http://schemas.microsoft.com/office/drawing/2014/main" id="{BECAB8B2-2A60-4F9E-B5E2-91D095328D8E}"/>
            </a:ext>
          </a:extLst>
        </xdr:cNvPr>
        <xdr:cNvCxnSpPr/>
      </xdr:nvCxnSpPr>
      <xdr:spPr>
        <a:xfrm>
          <a:off x="11454447" y="58521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4" name="テキスト ボックス 353">
          <a:extLst>
            <a:ext uri="{FF2B5EF4-FFF2-40B4-BE49-F238E27FC236}">
              <a16:creationId xmlns:a16="http://schemas.microsoft.com/office/drawing/2014/main" id="{550CE148-6A7B-4E7F-A0A9-87EDF6CDDAF0}"/>
            </a:ext>
          </a:extLst>
        </xdr:cNvPr>
        <xdr:cNvSpPr txBox="1"/>
      </xdr:nvSpPr>
      <xdr:spPr>
        <a:xfrm>
          <a:off x="11085678" y="5723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5" name="直線コネクタ 354">
          <a:extLst>
            <a:ext uri="{FF2B5EF4-FFF2-40B4-BE49-F238E27FC236}">
              <a16:creationId xmlns:a16="http://schemas.microsoft.com/office/drawing/2014/main" id="{80566B6F-A311-4161-B745-860FA204C03B}"/>
            </a:ext>
          </a:extLst>
        </xdr:cNvPr>
        <xdr:cNvCxnSpPr/>
      </xdr:nvCxnSpPr>
      <xdr:spPr>
        <a:xfrm>
          <a:off x="11454447" y="54330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6" name="テキスト ボックス 355">
          <a:extLst>
            <a:ext uri="{FF2B5EF4-FFF2-40B4-BE49-F238E27FC236}">
              <a16:creationId xmlns:a16="http://schemas.microsoft.com/office/drawing/2014/main" id="{F18A6831-D8DF-435E-B1D5-3BF8A89AA44C}"/>
            </a:ext>
          </a:extLst>
        </xdr:cNvPr>
        <xdr:cNvSpPr txBox="1"/>
      </xdr:nvSpPr>
      <xdr:spPr>
        <a:xfrm>
          <a:off x="11085678" y="5296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739DAFA3-D9AA-4A8E-AFF4-4A0754B95B89}"/>
            </a:ext>
          </a:extLst>
        </xdr:cNvPr>
        <xdr:cNvCxnSpPr/>
      </xdr:nvCxnSpPr>
      <xdr:spPr>
        <a:xfrm>
          <a:off x="11454447" y="49987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8" name="テキスト ボックス 357">
          <a:extLst>
            <a:ext uri="{FF2B5EF4-FFF2-40B4-BE49-F238E27FC236}">
              <a16:creationId xmlns:a16="http://schemas.microsoft.com/office/drawing/2014/main" id="{6FE6F196-286E-4C42-9B4C-ED6409232126}"/>
            </a:ext>
          </a:extLst>
        </xdr:cNvPr>
        <xdr:cNvSpPr txBox="1"/>
      </xdr:nvSpPr>
      <xdr:spPr>
        <a:xfrm>
          <a:off x="11148846" y="486221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E3BB26C9-3820-4B1F-A237-AFCF8E08F077}"/>
            </a:ext>
          </a:extLst>
        </xdr:cNvPr>
        <xdr:cNvSpPr/>
      </xdr:nvSpPr>
      <xdr:spPr>
        <a:xfrm>
          <a:off x="11454447" y="4998720"/>
          <a:ext cx="434340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360" name="直線コネクタ 359">
          <a:extLst>
            <a:ext uri="{FF2B5EF4-FFF2-40B4-BE49-F238E27FC236}">
              <a16:creationId xmlns:a16="http://schemas.microsoft.com/office/drawing/2014/main" id="{017E794A-8635-4FF7-98C9-C40BDD8CC320}"/>
            </a:ext>
          </a:extLst>
        </xdr:cNvPr>
        <xdr:cNvCxnSpPr/>
      </xdr:nvCxnSpPr>
      <xdr:spPr>
        <a:xfrm flipV="1">
          <a:off x="15024416" y="5575935"/>
          <a:ext cx="0" cy="11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162E0E35-0255-4554-80BA-F836E2E1FE6C}"/>
            </a:ext>
          </a:extLst>
        </xdr:cNvPr>
        <xdr:cNvSpPr txBox="1"/>
      </xdr:nvSpPr>
      <xdr:spPr>
        <a:xfrm>
          <a:off x="15063152"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362" name="直線コネクタ 361">
          <a:extLst>
            <a:ext uri="{FF2B5EF4-FFF2-40B4-BE49-F238E27FC236}">
              <a16:creationId xmlns:a16="http://schemas.microsoft.com/office/drawing/2014/main" id="{00DAFC61-0497-4787-A60B-543FDFBD032F}"/>
            </a:ext>
          </a:extLst>
        </xdr:cNvPr>
        <xdr:cNvCxnSpPr/>
      </xdr:nvCxnSpPr>
      <xdr:spPr>
        <a:xfrm>
          <a:off x="14935200" y="6735127"/>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363" name="【認定こども園・幼稚園・保育所】&#10;有形固定資産減価償却率最大値テキスト">
          <a:extLst>
            <a:ext uri="{FF2B5EF4-FFF2-40B4-BE49-F238E27FC236}">
              <a16:creationId xmlns:a16="http://schemas.microsoft.com/office/drawing/2014/main" id="{B7430D78-E676-47B4-92CF-A032F3671100}"/>
            </a:ext>
          </a:extLst>
        </xdr:cNvPr>
        <xdr:cNvSpPr txBox="1"/>
      </xdr:nvSpPr>
      <xdr:spPr>
        <a:xfrm>
          <a:off x="15063152" y="536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364" name="直線コネクタ 363">
          <a:extLst>
            <a:ext uri="{FF2B5EF4-FFF2-40B4-BE49-F238E27FC236}">
              <a16:creationId xmlns:a16="http://schemas.microsoft.com/office/drawing/2014/main" id="{26E53745-B445-4D79-A306-99255989E69F}"/>
            </a:ext>
          </a:extLst>
        </xdr:cNvPr>
        <xdr:cNvCxnSpPr/>
      </xdr:nvCxnSpPr>
      <xdr:spPr>
        <a:xfrm>
          <a:off x="14935200" y="5575935"/>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104411</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6030FE09-53CE-4985-8035-2594276C944E}"/>
            </a:ext>
          </a:extLst>
        </xdr:cNvPr>
        <xdr:cNvSpPr txBox="1"/>
      </xdr:nvSpPr>
      <xdr:spPr>
        <a:xfrm>
          <a:off x="15063152" y="60422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366" name="フローチャート: 判断 365">
          <a:extLst>
            <a:ext uri="{FF2B5EF4-FFF2-40B4-BE49-F238E27FC236}">
              <a16:creationId xmlns:a16="http://schemas.microsoft.com/office/drawing/2014/main" id="{637637B4-C5FD-4A82-ABD1-02C561755CA3}"/>
            </a:ext>
          </a:extLst>
        </xdr:cNvPr>
        <xdr:cNvSpPr/>
      </xdr:nvSpPr>
      <xdr:spPr>
        <a:xfrm>
          <a:off x="14973300" y="6060059"/>
          <a:ext cx="100647" cy="9588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367" name="フローチャート: 判断 366">
          <a:extLst>
            <a:ext uri="{FF2B5EF4-FFF2-40B4-BE49-F238E27FC236}">
              <a16:creationId xmlns:a16="http://schemas.microsoft.com/office/drawing/2014/main" id="{4D1BE468-7FD5-4F9A-BE8D-6B357C7FF253}"/>
            </a:ext>
          </a:extLst>
        </xdr:cNvPr>
        <xdr:cNvSpPr/>
      </xdr:nvSpPr>
      <xdr:spPr>
        <a:xfrm>
          <a:off x="14196060" y="6035865"/>
          <a:ext cx="100647" cy="882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368" name="フローチャート: 判断 367">
          <a:extLst>
            <a:ext uri="{FF2B5EF4-FFF2-40B4-BE49-F238E27FC236}">
              <a16:creationId xmlns:a16="http://schemas.microsoft.com/office/drawing/2014/main" id="{6C39872D-5AE6-4D93-BDE3-5F28C7B732B2}"/>
            </a:ext>
          </a:extLst>
        </xdr:cNvPr>
        <xdr:cNvSpPr/>
      </xdr:nvSpPr>
      <xdr:spPr>
        <a:xfrm>
          <a:off x="13382307" y="6125400"/>
          <a:ext cx="103505" cy="10826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69" name="フローチャート: 判断 368">
          <a:extLst>
            <a:ext uri="{FF2B5EF4-FFF2-40B4-BE49-F238E27FC236}">
              <a16:creationId xmlns:a16="http://schemas.microsoft.com/office/drawing/2014/main" id="{26384DE5-77AC-4F1A-94B5-6D736F89DB13}"/>
            </a:ext>
          </a:extLst>
        </xdr:cNvPr>
        <xdr:cNvSpPr/>
      </xdr:nvSpPr>
      <xdr:spPr>
        <a:xfrm>
          <a:off x="12571412" y="6132830"/>
          <a:ext cx="85408"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370" name="フローチャート: 判断 369">
          <a:extLst>
            <a:ext uri="{FF2B5EF4-FFF2-40B4-BE49-F238E27FC236}">
              <a16:creationId xmlns:a16="http://schemas.microsoft.com/office/drawing/2014/main" id="{6621544D-6D69-41A0-BFC5-60017BEF9972}"/>
            </a:ext>
          </a:extLst>
        </xdr:cNvPr>
        <xdr:cNvSpPr/>
      </xdr:nvSpPr>
      <xdr:spPr>
        <a:xfrm>
          <a:off x="11742420" y="6067488"/>
          <a:ext cx="100647" cy="882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A19A9ACD-24C7-4269-9B2F-DEB417DCC6A2}"/>
            </a:ext>
          </a:extLst>
        </xdr:cNvPr>
        <xdr:cNvSpPr txBox="1"/>
      </xdr:nvSpPr>
      <xdr:spPr>
        <a:xfrm>
          <a:off x="14849792"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55A7206E-FFC4-41BD-AD85-707401D2E950}"/>
            </a:ext>
          </a:extLst>
        </xdr:cNvPr>
        <xdr:cNvSpPr txBox="1"/>
      </xdr:nvSpPr>
      <xdr:spPr>
        <a:xfrm>
          <a:off x="14072552"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A291AFA8-B570-4D20-92F6-B48259D672DA}"/>
            </a:ext>
          </a:extLst>
        </xdr:cNvPr>
        <xdr:cNvSpPr txBox="1"/>
      </xdr:nvSpPr>
      <xdr:spPr>
        <a:xfrm>
          <a:off x="13258800"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96A7441C-0D7C-4098-8A74-52D7CBFF5AA6}"/>
            </a:ext>
          </a:extLst>
        </xdr:cNvPr>
        <xdr:cNvSpPr txBox="1"/>
      </xdr:nvSpPr>
      <xdr:spPr>
        <a:xfrm>
          <a:off x="1244504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A889A896-647E-42D6-8571-597B8D43946B}"/>
            </a:ext>
          </a:extLst>
        </xdr:cNvPr>
        <xdr:cNvSpPr txBox="1"/>
      </xdr:nvSpPr>
      <xdr:spPr>
        <a:xfrm>
          <a:off x="11618912"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144272</xdr:rowOff>
    </xdr:from>
    <xdr:to>
      <xdr:col>85</xdr:col>
      <xdr:colOff>177800</xdr:colOff>
      <xdr:row>37</xdr:row>
      <xdr:rowOff>74422</xdr:rowOff>
    </xdr:to>
    <xdr:sp macro="" textlink="">
      <xdr:nvSpPr>
        <xdr:cNvPr id="376" name="楕円 375">
          <a:extLst>
            <a:ext uri="{FF2B5EF4-FFF2-40B4-BE49-F238E27FC236}">
              <a16:creationId xmlns:a16="http://schemas.microsoft.com/office/drawing/2014/main" id="{CBEC5E71-F3FC-4230-BD36-87BA0165770A}"/>
            </a:ext>
          </a:extLst>
        </xdr:cNvPr>
        <xdr:cNvSpPr/>
      </xdr:nvSpPr>
      <xdr:spPr>
        <a:xfrm>
          <a:off x="14973300" y="5922137"/>
          <a:ext cx="100647"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167149</xdr:rowOff>
    </xdr:from>
    <xdr:ext cx="405111" cy="259045"/>
    <xdr:sp macro="" textlink="">
      <xdr:nvSpPr>
        <xdr:cNvPr id="377" name="【認定こども園・幼稚園・保育所】&#10;有形固定資産減価償却率該当値テキスト">
          <a:extLst>
            <a:ext uri="{FF2B5EF4-FFF2-40B4-BE49-F238E27FC236}">
              <a16:creationId xmlns:a16="http://schemas.microsoft.com/office/drawing/2014/main" id="{F513DDE2-9E7A-4E31-BD47-2E022BFD740D}"/>
            </a:ext>
          </a:extLst>
        </xdr:cNvPr>
        <xdr:cNvSpPr txBox="1"/>
      </xdr:nvSpPr>
      <xdr:spPr>
        <a:xfrm>
          <a:off x="15063152" y="5776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378" name="楕円 377">
          <a:extLst>
            <a:ext uri="{FF2B5EF4-FFF2-40B4-BE49-F238E27FC236}">
              <a16:creationId xmlns:a16="http://schemas.microsoft.com/office/drawing/2014/main" id="{30A19236-0AF7-4C46-A9F2-C92C73E521E4}"/>
            </a:ext>
          </a:extLst>
        </xdr:cNvPr>
        <xdr:cNvSpPr/>
      </xdr:nvSpPr>
      <xdr:spPr>
        <a:xfrm>
          <a:off x="14196060" y="5873750"/>
          <a:ext cx="100647" cy="8540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23622</xdr:rowOff>
    </xdr:to>
    <xdr:cxnSp macro="">
      <xdr:nvCxnSpPr>
        <xdr:cNvPr id="379" name="直線コネクタ 378">
          <a:extLst>
            <a:ext uri="{FF2B5EF4-FFF2-40B4-BE49-F238E27FC236}">
              <a16:creationId xmlns:a16="http://schemas.microsoft.com/office/drawing/2014/main" id="{EAC5A383-D87A-49AB-9845-E31AC11FA932}"/>
            </a:ext>
          </a:extLst>
        </xdr:cNvPr>
        <xdr:cNvCxnSpPr/>
      </xdr:nvCxnSpPr>
      <xdr:spPr>
        <a:xfrm>
          <a:off x="14247812" y="5922645"/>
          <a:ext cx="77724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160274</xdr:rowOff>
    </xdr:from>
    <xdr:to>
      <xdr:col>76</xdr:col>
      <xdr:colOff>165100</xdr:colOff>
      <xdr:row>37</xdr:row>
      <xdr:rowOff>90424</xdr:rowOff>
    </xdr:to>
    <xdr:sp macro="" textlink="">
      <xdr:nvSpPr>
        <xdr:cNvPr id="380" name="楕円 379">
          <a:extLst>
            <a:ext uri="{FF2B5EF4-FFF2-40B4-BE49-F238E27FC236}">
              <a16:creationId xmlns:a16="http://schemas.microsoft.com/office/drawing/2014/main" id="{19E721D8-14E7-485A-9D4F-775D964214B8}"/>
            </a:ext>
          </a:extLst>
        </xdr:cNvPr>
        <xdr:cNvSpPr/>
      </xdr:nvSpPr>
      <xdr:spPr>
        <a:xfrm>
          <a:off x="13382307" y="5934329"/>
          <a:ext cx="103505" cy="930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39624</xdr:rowOff>
    </xdr:to>
    <xdr:cxnSp macro="">
      <xdr:nvCxnSpPr>
        <xdr:cNvPr id="381" name="直線コネクタ 380">
          <a:extLst>
            <a:ext uri="{FF2B5EF4-FFF2-40B4-BE49-F238E27FC236}">
              <a16:creationId xmlns:a16="http://schemas.microsoft.com/office/drawing/2014/main" id="{F71EA0B1-CF28-491B-B7BD-285080F8F5FB}"/>
            </a:ext>
          </a:extLst>
        </xdr:cNvPr>
        <xdr:cNvCxnSpPr/>
      </xdr:nvCxnSpPr>
      <xdr:spPr>
        <a:xfrm flipV="1">
          <a:off x="13434060" y="5922645"/>
          <a:ext cx="813752"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77978</xdr:rowOff>
    </xdr:from>
    <xdr:to>
      <xdr:col>72</xdr:col>
      <xdr:colOff>38100</xdr:colOff>
      <xdr:row>37</xdr:row>
      <xdr:rowOff>8128</xdr:rowOff>
    </xdr:to>
    <xdr:sp macro="" textlink="">
      <xdr:nvSpPr>
        <xdr:cNvPr id="382" name="楕円 381">
          <a:extLst>
            <a:ext uri="{FF2B5EF4-FFF2-40B4-BE49-F238E27FC236}">
              <a16:creationId xmlns:a16="http://schemas.microsoft.com/office/drawing/2014/main" id="{B24B0FB3-FE75-41A7-931A-F14EC99C2042}"/>
            </a:ext>
          </a:extLst>
        </xdr:cNvPr>
        <xdr:cNvSpPr/>
      </xdr:nvSpPr>
      <xdr:spPr>
        <a:xfrm>
          <a:off x="12571412" y="5853938"/>
          <a:ext cx="85408"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128778</xdr:rowOff>
    </xdr:from>
    <xdr:to>
      <xdr:col>76</xdr:col>
      <xdr:colOff>114300</xdr:colOff>
      <xdr:row>37</xdr:row>
      <xdr:rowOff>39624</xdr:rowOff>
    </xdr:to>
    <xdr:cxnSp macro="">
      <xdr:nvCxnSpPr>
        <xdr:cNvPr id="383" name="直線コネクタ 382">
          <a:extLst>
            <a:ext uri="{FF2B5EF4-FFF2-40B4-BE49-F238E27FC236}">
              <a16:creationId xmlns:a16="http://schemas.microsoft.com/office/drawing/2014/main" id="{CC25B13C-7447-46BE-9D43-2BE8E33685EA}"/>
            </a:ext>
          </a:extLst>
        </xdr:cNvPr>
        <xdr:cNvCxnSpPr/>
      </xdr:nvCxnSpPr>
      <xdr:spPr>
        <a:xfrm>
          <a:off x="12620307" y="5905690"/>
          <a:ext cx="813753"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45974</xdr:rowOff>
    </xdr:from>
    <xdr:to>
      <xdr:col>67</xdr:col>
      <xdr:colOff>101600</xdr:colOff>
      <xdr:row>37</xdr:row>
      <xdr:rowOff>147574</xdr:rowOff>
    </xdr:to>
    <xdr:sp macro="" textlink="">
      <xdr:nvSpPr>
        <xdr:cNvPr id="384" name="楕円 383">
          <a:extLst>
            <a:ext uri="{FF2B5EF4-FFF2-40B4-BE49-F238E27FC236}">
              <a16:creationId xmlns:a16="http://schemas.microsoft.com/office/drawing/2014/main" id="{BB7F0FD3-877A-4E8C-8631-8DBD7C5E828D}"/>
            </a:ext>
          </a:extLst>
        </xdr:cNvPr>
        <xdr:cNvSpPr/>
      </xdr:nvSpPr>
      <xdr:spPr>
        <a:xfrm>
          <a:off x="11742420" y="5980049"/>
          <a:ext cx="100647"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128778</xdr:rowOff>
    </xdr:from>
    <xdr:to>
      <xdr:col>71</xdr:col>
      <xdr:colOff>177800</xdr:colOff>
      <xdr:row>37</xdr:row>
      <xdr:rowOff>96774</xdr:rowOff>
    </xdr:to>
    <xdr:cxnSp macro="">
      <xdr:nvCxnSpPr>
        <xdr:cNvPr id="385" name="直線コネクタ 384">
          <a:extLst>
            <a:ext uri="{FF2B5EF4-FFF2-40B4-BE49-F238E27FC236}">
              <a16:creationId xmlns:a16="http://schemas.microsoft.com/office/drawing/2014/main" id="{97D4C2CD-C279-4847-892F-CE21DD7232A5}"/>
            </a:ext>
          </a:extLst>
        </xdr:cNvPr>
        <xdr:cNvCxnSpPr/>
      </xdr:nvCxnSpPr>
      <xdr:spPr>
        <a:xfrm flipV="1">
          <a:off x="11794172" y="5905690"/>
          <a:ext cx="826135"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22115</xdr:rowOff>
    </xdr:from>
    <xdr:ext cx="405111" cy="259045"/>
    <xdr:sp macro="" textlink="">
      <xdr:nvSpPr>
        <xdr:cNvPr id="386" name="n_1aveValue【認定こども園・幼稚園・保育所】&#10;有形固定資産減価償却率">
          <a:extLst>
            <a:ext uri="{FF2B5EF4-FFF2-40B4-BE49-F238E27FC236}">
              <a16:creationId xmlns:a16="http://schemas.microsoft.com/office/drawing/2014/main" id="{C53535BD-831F-4C63-A26C-D0E4382BD3E9}"/>
            </a:ext>
          </a:extLst>
        </xdr:cNvPr>
        <xdr:cNvSpPr txBox="1"/>
      </xdr:nvSpPr>
      <xdr:spPr>
        <a:xfrm>
          <a:off x="14045891" y="611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387" name="n_2aveValue【認定こども園・幼稚園・保育所】&#10;有形固定資産減価償却率">
          <a:extLst>
            <a:ext uri="{FF2B5EF4-FFF2-40B4-BE49-F238E27FC236}">
              <a16:creationId xmlns:a16="http://schemas.microsoft.com/office/drawing/2014/main" id="{16158E5A-ECF2-4893-900A-494E26F17A8D}"/>
            </a:ext>
          </a:extLst>
        </xdr:cNvPr>
        <xdr:cNvSpPr txBox="1"/>
      </xdr:nvSpPr>
      <xdr:spPr>
        <a:xfrm>
          <a:off x="13245791" y="6219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388" name="n_3aveValue【認定こども園・幼稚園・保育所】&#10;有形固定資産減価償却率">
          <a:extLst>
            <a:ext uri="{FF2B5EF4-FFF2-40B4-BE49-F238E27FC236}">
              <a16:creationId xmlns:a16="http://schemas.microsoft.com/office/drawing/2014/main" id="{76597474-A856-465C-A1F2-5FBD9E44A650}"/>
            </a:ext>
          </a:extLst>
        </xdr:cNvPr>
        <xdr:cNvSpPr txBox="1"/>
      </xdr:nvSpPr>
      <xdr:spPr>
        <a:xfrm>
          <a:off x="12434896" y="622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389" name="n_4aveValue【認定こども園・幼稚園・保育所】&#10;有形固定資産減価償却率">
          <a:extLst>
            <a:ext uri="{FF2B5EF4-FFF2-40B4-BE49-F238E27FC236}">
              <a16:creationId xmlns:a16="http://schemas.microsoft.com/office/drawing/2014/main" id="{306E06DA-D6BD-48D5-8ABF-A0C67C5C4E66}"/>
            </a:ext>
          </a:extLst>
        </xdr:cNvPr>
        <xdr:cNvSpPr txBox="1"/>
      </xdr:nvSpPr>
      <xdr:spPr>
        <a:xfrm>
          <a:off x="11605904" y="614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390" name="n_1mainValue【認定こども園・幼稚園・保育所】&#10;有形固定資産減価償却率">
          <a:extLst>
            <a:ext uri="{FF2B5EF4-FFF2-40B4-BE49-F238E27FC236}">
              <a16:creationId xmlns:a16="http://schemas.microsoft.com/office/drawing/2014/main" id="{04AAB0C6-D875-4D87-A257-35E3934A7790}"/>
            </a:ext>
          </a:extLst>
        </xdr:cNvPr>
        <xdr:cNvSpPr txBox="1"/>
      </xdr:nvSpPr>
      <xdr:spPr>
        <a:xfrm>
          <a:off x="14045891" y="5659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106951</xdr:rowOff>
    </xdr:from>
    <xdr:ext cx="405111" cy="259045"/>
    <xdr:sp macro="" textlink="">
      <xdr:nvSpPr>
        <xdr:cNvPr id="391" name="n_2mainValue【認定こども園・幼稚園・保育所】&#10;有形固定資産減価償却率">
          <a:extLst>
            <a:ext uri="{FF2B5EF4-FFF2-40B4-BE49-F238E27FC236}">
              <a16:creationId xmlns:a16="http://schemas.microsoft.com/office/drawing/2014/main" id="{FBC90BF0-7517-4E87-A69F-5E1879E00939}"/>
            </a:ext>
          </a:extLst>
        </xdr:cNvPr>
        <xdr:cNvSpPr txBox="1"/>
      </xdr:nvSpPr>
      <xdr:spPr>
        <a:xfrm>
          <a:off x="13245791" y="572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24655</xdr:rowOff>
    </xdr:from>
    <xdr:ext cx="405111" cy="259045"/>
    <xdr:sp macro="" textlink="">
      <xdr:nvSpPr>
        <xdr:cNvPr id="392" name="n_3mainValue【認定こども園・幼稚園・保育所】&#10;有形固定資産減価償却率">
          <a:extLst>
            <a:ext uri="{FF2B5EF4-FFF2-40B4-BE49-F238E27FC236}">
              <a16:creationId xmlns:a16="http://schemas.microsoft.com/office/drawing/2014/main" id="{43D8B738-4DFD-4DDC-8CD1-3E4694968A4B}"/>
            </a:ext>
          </a:extLst>
        </xdr:cNvPr>
        <xdr:cNvSpPr txBox="1"/>
      </xdr:nvSpPr>
      <xdr:spPr>
        <a:xfrm>
          <a:off x="12434896" y="5639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164101</xdr:rowOff>
    </xdr:from>
    <xdr:ext cx="405111" cy="259045"/>
    <xdr:sp macro="" textlink="">
      <xdr:nvSpPr>
        <xdr:cNvPr id="393" name="n_4mainValue【認定こども園・幼稚園・保育所】&#10;有形固定資産減価償却率">
          <a:extLst>
            <a:ext uri="{FF2B5EF4-FFF2-40B4-BE49-F238E27FC236}">
              <a16:creationId xmlns:a16="http://schemas.microsoft.com/office/drawing/2014/main" id="{B8E44D29-00B6-42CF-979B-724D69512B3D}"/>
            </a:ext>
          </a:extLst>
        </xdr:cNvPr>
        <xdr:cNvSpPr txBox="1"/>
      </xdr:nvSpPr>
      <xdr:spPr>
        <a:xfrm>
          <a:off x="11605904" y="577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1FEBE956-D717-4BD0-AE2B-18EDB5A05B64}"/>
            </a:ext>
          </a:extLst>
        </xdr:cNvPr>
        <xdr:cNvSpPr/>
      </xdr:nvSpPr>
      <xdr:spPr>
        <a:xfrm>
          <a:off x="16824960" y="393192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7E1E7CCB-DE85-4012-9B80-557875E1252C}"/>
            </a:ext>
          </a:extLst>
        </xdr:cNvPr>
        <xdr:cNvSpPr/>
      </xdr:nvSpPr>
      <xdr:spPr>
        <a:xfrm>
          <a:off x="16952912"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8F761ED9-9D18-4AD5-9340-84B228E28DA3}"/>
            </a:ext>
          </a:extLst>
        </xdr:cNvPr>
        <xdr:cNvSpPr/>
      </xdr:nvSpPr>
      <xdr:spPr>
        <a:xfrm>
          <a:off x="16952912"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51733579-1C2C-4026-B30C-3FAA75D16BE5}"/>
            </a:ext>
          </a:extLst>
        </xdr:cNvPr>
        <xdr:cNvSpPr/>
      </xdr:nvSpPr>
      <xdr:spPr>
        <a:xfrm>
          <a:off x="17876520"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F844ABE7-56C8-4FD1-93D8-6C24EAF7F0B9}"/>
            </a:ext>
          </a:extLst>
        </xdr:cNvPr>
        <xdr:cNvSpPr/>
      </xdr:nvSpPr>
      <xdr:spPr>
        <a:xfrm>
          <a:off x="17876520"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65796831-C7CB-4EDA-B111-4BEDFCBC5A3B}"/>
            </a:ext>
          </a:extLst>
        </xdr:cNvPr>
        <xdr:cNvSpPr/>
      </xdr:nvSpPr>
      <xdr:spPr>
        <a:xfrm>
          <a:off x="18928080"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4FC96FD7-2528-4631-8256-DCB5AFF163C6}"/>
            </a:ext>
          </a:extLst>
        </xdr:cNvPr>
        <xdr:cNvSpPr/>
      </xdr:nvSpPr>
      <xdr:spPr>
        <a:xfrm>
          <a:off x="18928080"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E5CDB5CD-B62F-4341-9C8C-F03A228E6115}"/>
            </a:ext>
          </a:extLst>
        </xdr:cNvPr>
        <xdr:cNvSpPr/>
      </xdr:nvSpPr>
      <xdr:spPr>
        <a:xfrm>
          <a:off x="16824960" y="4998720"/>
          <a:ext cx="435864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id="{0BA3D62C-C703-4F59-AAB0-F31C67DCBD32}"/>
            </a:ext>
          </a:extLst>
        </xdr:cNvPr>
        <xdr:cNvSpPr txBox="1"/>
      </xdr:nvSpPr>
      <xdr:spPr>
        <a:xfrm>
          <a:off x="16802100" y="48158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id="{1396F77B-01EB-44A2-ACB5-1E350E389DA3}"/>
            </a:ext>
          </a:extLst>
        </xdr:cNvPr>
        <xdr:cNvCxnSpPr/>
      </xdr:nvCxnSpPr>
      <xdr:spPr>
        <a:xfrm>
          <a:off x="16824960" y="71323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4" name="直線コネクタ 403">
          <a:extLst>
            <a:ext uri="{FF2B5EF4-FFF2-40B4-BE49-F238E27FC236}">
              <a16:creationId xmlns:a16="http://schemas.microsoft.com/office/drawing/2014/main" id="{AC49F302-7654-41EB-8A14-A30E9581D78F}"/>
            </a:ext>
          </a:extLst>
        </xdr:cNvPr>
        <xdr:cNvCxnSpPr/>
      </xdr:nvCxnSpPr>
      <xdr:spPr>
        <a:xfrm>
          <a:off x="16824960" y="67132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5" name="テキスト ボックス 404">
          <a:extLst>
            <a:ext uri="{FF2B5EF4-FFF2-40B4-BE49-F238E27FC236}">
              <a16:creationId xmlns:a16="http://schemas.microsoft.com/office/drawing/2014/main" id="{C0D6ABCE-4BA4-479A-9F9B-A2422D6D38AB}"/>
            </a:ext>
          </a:extLst>
        </xdr:cNvPr>
        <xdr:cNvSpPr txBox="1"/>
      </xdr:nvSpPr>
      <xdr:spPr>
        <a:xfrm>
          <a:off x="16405406" y="6576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6" name="直線コネクタ 405">
          <a:extLst>
            <a:ext uri="{FF2B5EF4-FFF2-40B4-BE49-F238E27FC236}">
              <a16:creationId xmlns:a16="http://schemas.microsoft.com/office/drawing/2014/main" id="{1C5816F6-7FA2-40EA-8C66-A4EEB463DC1C}"/>
            </a:ext>
          </a:extLst>
        </xdr:cNvPr>
        <xdr:cNvCxnSpPr/>
      </xdr:nvCxnSpPr>
      <xdr:spPr>
        <a:xfrm>
          <a:off x="16824960" y="62788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7" name="テキスト ボックス 406">
          <a:extLst>
            <a:ext uri="{FF2B5EF4-FFF2-40B4-BE49-F238E27FC236}">
              <a16:creationId xmlns:a16="http://schemas.microsoft.com/office/drawing/2014/main" id="{451F3A0E-979F-4A98-9670-2C4914750445}"/>
            </a:ext>
          </a:extLst>
        </xdr:cNvPr>
        <xdr:cNvSpPr txBox="1"/>
      </xdr:nvSpPr>
      <xdr:spPr>
        <a:xfrm>
          <a:off x="16405406" y="6142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8" name="直線コネクタ 407">
          <a:extLst>
            <a:ext uri="{FF2B5EF4-FFF2-40B4-BE49-F238E27FC236}">
              <a16:creationId xmlns:a16="http://schemas.microsoft.com/office/drawing/2014/main" id="{74AF18EE-BD00-4841-9FD0-BA739AC8B029}"/>
            </a:ext>
          </a:extLst>
        </xdr:cNvPr>
        <xdr:cNvCxnSpPr/>
      </xdr:nvCxnSpPr>
      <xdr:spPr>
        <a:xfrm>
          <a:off x="16824960" y="58521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9" name="テキスト ボックス 408">
          <a:extLst>
            <a:ext uri="{FF2B5EF4-FFF2-40B4-BE49-F238E27FC236}">
              <a16:creationId xmlns:a16="http://schemas.microsoft.com/office/drawing/2014/main" id="{1942B6A7-5639-41B3-B334-35FDF1674FD4}"/>
            </a:ext>
          </a:extLst>
        </xdr:cNvPr>
        <xdr:cNvSpPr txBox="1"/>
      </xdr:nvSpPr>
      <xdr:spPr>
        <a:xfrm>
          <a:off x="16405406" y="5723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0" name="直線コネクタ 409">
          <a:extLst>
            <a:ext uri="{FF2B5EF4-FFF2-40B4-BE49-F238E27FC236}">
              <a16:creationId xmlns:a16="http://schemas.microsoft.com/office/drawing/2014/main" id="{EDD2A547-55F9-4D89-BBFF-0CD86B4A300D}"/>
            </a:ext>
          </a:extLst>
        </xdr:cNvPr>
        <xdr:cNvCxnSpPr/>
      </xdr:nvCxnSpPr>
      <xdr:spPr>
        <a:xfrm>
          <a:off x="16824960" y="54330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1" name="テキスト ボックス 410">
          <a:extLst>
            <a:ext uri="{FF2B5EF4-FFF2-40B4-BE49-F238E27FC236}">
              <a16:creationId xmlns:a16="http://schemas.microsoft.com/office/drawing/2014/main" id="{42293E60-5E51-4F94-A208-7EEB4C1CF89B}"/>
            </a:ext>
          </a:extLst>
        </xdr:cNvPr>
        <xdr:cNvSpPr txBox="1"/>
      </xdr:nvSpPr>
      <xdr:spPr>
        <a:xfrm>
          <a:off x="16405406" y="5296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a:extLst>
            <a:ext uri="{FF2B5EF4-FFF2-40B4-BE49-F238E27FC236}">
              <a16:creationId xmlns:a16="http://schemas.microsoft.com/office/drawing/2014/main" id="{148D903A-8962-4B18-B78E-BF3400DABCF6}"/>
            </a:ext>
          </a:extLst>
        </xdr:cNvPr>
        <xdr:cNvCxnSpPr/>
      </xdr:nvCxnSpPr>
      <xdr:spPr>
        <a:xfrm>
          <a:off x="16824960" y="49987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6194E3AE-EF18-48B8-A3DE-A9668781E53A}"/>
            </a:ext>
          </a:extLst>
        </xdr:cNvPr>
        <xdr:cNvSpPr txBox="1"/>
      </xdr:nvSpPr>
      <xdr:spPr>
        <a:xfrm>
          <a:off x="16405406" y="48622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4" name="【認定こども園・幼稚園・保育所】&#10;一人当たり面積グラフ枠">
          <a:extLst>
            <a:ext uri="{FF2B5EF4-FFF2-40B4-BE49-F238E27FC236}">
              <a16:creationId xmlns:a16="http://schemas.microsoft.com/office/drawing/2014/main" id="{F33C61F9-4E35-4A80-A69F-F9C4C194E1D6}"/>
            </a:ext>
          </a:extLst>
        </xdr:cNvPr>
        <xdr:cNvSpPr/>
      </xdr:nvSpPr>
      <xdr:spPr>
        <a:xfrm>
          <a:off x="16824960" y="4998720"/>
          <a:ext cx="435864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15" name="直線コネクタ 414">
          <a:extLst>
            <a:ext uri="{FF2B5EF4-FFF2-40B4-BE49-F238E27FC236}">
              <a16:creationId xmlns:a16="http://schemas.microsoft.com/office/drawing/2014/main" id="{DC5F2CDA-C29A-414A-A676-B75E639E7A77}"/>
            </a:ext>
          </a:extLst>
        </xdr:cNvPr>
        <xdr:cNvCxnSpPr/>
      </xdr:nvCxnSpPr>
      <xdr:spPr>
        <a:xfrm flipV="1">
          <a:off x="20392071" y="5340667"/>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16" name="【認定こども園・幼稚園・保育所】&#10;一人当たり面積最小値テキスト">
          <a:extLst>
            <a:ext uri="{FF2B5EF4-FFF2-40B4-BE49-F238E27FC236}">
              <a16:creationId xmlns:a16="http://schemas.microsoft.com/office/drawing/2014/main" id="{52DC4750-C72B-4D50-BAAD-3E73E40DA406}"/>
            </a:ext>
          </a:extLst>
        </xdr:cNvPr>
        <xdr:cNvSpPr txBox="1"/>
      </xdr:nvSpPr>
      <xdr:spPr>
        <a:xfrm>
          <a:off x="20430807" y="658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17" name="直線コネクタ 416">
          <a:extLst>
            <a:ext uri="{FF2B5EF4-FFF2-40B4-BE49-F238E27FC236}">
              <a16:creationId xmlns:a16="http://schemas.microsoft.com/office/drawing/2014/main" id="{3217FC03-844F-45BB-8222-C7E4671E2CDB}"/>
            </a:ext>
          </a:extLst>
        </xdr:cNvPr>
        <xdr:cNvCxnSpPr/>
      </xdr:nvCxnSpPr>
      <xdr:spPr>
        <a:xfrm>
          <a:off x="20320952" y="6584251"/>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18" name="【認定こども園・幼稚園・保育所】&#10;一人当たり面積最大値テキスト">
          <a:extLst>
            <a:ext uri="{FF2B5EF4-FFF2-40B4-BE49-F238E27FC236}">
              <a16:creationId xmlns:a16="http://schemas.microsoft.com/office/drawing/2014/main" id="{A4D4F0FB-34D6-4B7B-A80B-9FFFC82875DE}"/>
            </a:ext>
          </a:extLst>
        </xdr:cNvPr>
        <xdr:cNvSpPr txBox="1"/>
      </xdr:nvSpPr>
      <xdr:spPr>
        <a:xfrm>
          <a:off x="20430807" y="513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19" name="直線コネクタ 418">
          <a:extLst>
            <a:ext uri="{FF2B5EF4-FFF2-40B4-BE49-F238E27FC236}">
              <a16:creationId xmlns:a16="http://schemas.microsoft.com/office/drawing/2014/main" id="{1390C633-D91F-4864-B61F-6DFDCE905225}"/>
            </a:ext>
          </a:extLst>
        </xdr:cNvPr>
        <xdr:cNvCxnSpPr/>
      </xdr:nvCxnSpPr>
      <xdr:spPr>
        <a:xfrm>
          <a:off x="20320952" y="5340667"/>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97553</xdr:rowOff>
    </xdr:from>
    <xdr:ext cx="469744" cy="259045"/>
    <xdr:sp macro="" textlink="">
      <xdr:nvSpPr>
        <xdr:cNvPr id="420" name="【認定こども園・幼稚園・保育所】&#10;一人当たり面積平均値テキスト">
          <a:extLst>
            <a:ext uri="{FF2B5EF4-FFF2-40B4-BE49-F238E27FC236}">
              <a16:creationId xmlns:a16="http://schemas.microsoft.com/office/drawing/2014/main" id="{E9D2A971-E41D-432B-AEA9-FA9FB563FB78}"/>
            </a:ext>
          </a:extLst>
        </xdr:cNvPr>
        <xdr:cNvSpPr txBox="1"/>
      </xdr:nvSpPr>
      <xdr:spPr>
        <a:xfrm>
          <a:off x="20430807" y="6357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21" name="フローチャート: 判断 420">
          <a:extLst>
            <a:ext uri="{FF2B5EF4-FFF2-40B4-BE49-F238E27FC236}">
              <a16:creationId xmlns:a16="http://schemas.microsoft.com/office/drawing/2014/main" id="{AF62D781-5B17-4F39-88C6-B1D9344A553F}"/>
            </a:ext>
          </a:extLst>
        </xdr:cNvPr>
        <xdr:cNvSpPr/>
      </xdr:nvSpPr>
      <xdr:spPr>
        <a:xfrm>
          <a:off x="20343812" y="6378003"/>
          <a:ext cx="100648" cy="8540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22" name="フローチャート: 判断 421">
          <a:extLst>
            <a:ext uri="{FF2B5EF4-FFF2-40B4-BE49-F238E27FC236}">
              <a16:creationId xmlns:a16="http://schemas.microsoft.com/office/drawing/2014/main" id="{10FE4DA3-1CC5-4289-B3E6-A09F91E977EF}"/>
            </a:ext>
          </a:extLst>
        </xdr:cNvPr>
        <xdr:cNvSpPr/>
      </xdr:nvSpPr>
      <xdr:spPr>
        <a:xfrm>
          <a:off x="19581812" y="6363335"/>
          <a:ext cx="85408" cy="8540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23" name="フローチャート: 判断 422">
          <a:extLst>
            <a:ext uri="{FF2B5EF4-FFF2-40B4-BE49-F238E27FC236}">
              <a16:creationId xmlns:a16="http://schemas.microsoft.com/office/drawing/2014/main" id="{88BBC629-96DA-49BE-9388-6DE20585C17A}"/>
            </a:ext>
          </a:extLst>
        </xdr:cNvPr>
        <xdr:cNvSpPr/>
      </xdr:nvSpPr>
      <xdr:spPr>
        <a:xfrm>
          <a:off x="18752820" y="6370574"/>
          <a:ext cx="100647"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24" name="フローチャート: 判断 423">
          <a:extLst>
            <a:ext uri="{FF2B5EF4-FFF2-40B4-BE49-F238E27FC236}">
              <a16:creationId xmlns:a16="http://schemas.microsoft.com/office/drawing/2014/main" id="{9B432431-5387-42DF-8CF2-CBC09A55B853}"/>
            </a:ext>
          </a:extLst>
        </xdr:cNvPr>
        <xdr:cNvSpPr/>
      </xdr:nvSpPr>
      <xdr:spPr>
        <a:xfrm>
          <a:off x="17939067" y="6378003"/>
          <a:ext cx="103505" cy="8540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25" name="フローチャート: 判断 424">
          <a:extLst>
            <a:ext uri="{FF2B5EF4-FFF2-40B4-BE49-F238E27FC236}">
              <a16:creationId xmlns:a16="http://schemas.microsoft.com/office/drawing/2014/main" id="{307F22E9-B4BB-4B1E-BFA7-77C1645D4099}"/>
            </a:ext>
          </a:extLst>
        </xdr:cNvPr>
        <xdr:cNvSpPr/>
      </xdr:nvSpPr>
      <xdr:spPr>
        <a:xfrm>
          <a:off x="17128172" y="6363144"/>
          <a:ext cx="85408"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FB8D7F5D-3E19-4C7E-A5E7-2A6EB43D8381}"/>
            </a:ext>
          </a:extLst>
        </xdr:cNvPr>
        <xdr:cNvSpPr txBox="1"/>
      </xdr:nvSpPr>
      <xdr:spPr>
        <a:xfrm>
          <a:off x="2021744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C71CA49-2222-4473-B27B-6EA2FC1CDFE9}"/>
            </a:ext>
          </a:extLst>
        </xdr:cNvPr>
        <xdr:cNvSpPr txBox="1"/>
      </xdr:nvSpPr>
      <xdr:spPr>
        <a:xfrm>
          <a:off x="1945544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C05485E-FDEF-4A9F-AF40-373A229A6E38}"/>
            </a:ext>
          </a:extLst>
        </xdr:cNvPr>
        <xdr:cNvSpPr txBox="1"/>
      </xdr:nvSpPr>
      <xdr:spPr>
        <a:xfrm>
          <a:off x="18629312"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4E1E7D6-E308-47BF-A4D8-54CFA1B88414}"/>
            </a:ext>
          </a:extLst>
        </xdr:cNvPr>
        <xdr:cNvSpPr txBox="1"/>
      </xdr:nvSpPr>
      <xdr:spPr>
        <a:xfrm>
          <a:off x="17815560"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C2225AB-18C1-4177-81D2-553FD2FEBF12}"/>
            </a:ext>
          </a:extLst>
        </xdr:cNvPr>
        <xdr:cNvSpPr txBox="1"/>
      </xdr:nvSpPr>
      <xdr:spPr>
        <a:xfrm>
          <a:off x="1700180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431" name="楕円 430">
          <a:extLst>
            <a:ext uri="{FF2B5EF4-FFF2-40B4-BE49-F238E27FC236}">
              <a16:creationId xmlns:a16="http://schemas.microsoft.com/office/drawing/2014/main" id="{C08D27D4-ACE0-434F-BFDA-891165701179}"/>
            </a:ext>
          </a:extLst>
        </xdr:cNvPr>
        <xdr:cNvSpPr/>
      </xdr:nvSpPr>
      <xdr:spPr>
        <a:xfrm>
          <a:off x="20343812" y="6326568"/>
          <a:ext cx="100648"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96283</xdr:rowOff>
    </xdr:from>
    <xdr:ext cx="469744" cy="259045"/>
    <xdr:sp macro="" textlink="">
      <xdr:nvSpPr>
        <xdr:cNvPr id="432" name="【認定こども園・幼稚園・保育所】&#10;一人当たり面積該当値テキスト">
          <a:extLst>
            <a:ext uri="{FF2B5EF4-FFF2-40B4-BE49-F238E27FC236}">
              <a16:creationId xmlns:a16="http://schemas.microsoft.com/office/drawing/2014/main" id="{41EA8B42-DC6F-47BF-B041-1DD1309F2B7B}"/>
            </a:ext>
          </a:extLst>
        </xdr:cNvPr>
        <xdr:cNvSpPr txBox="1"/>
      </xdr:nvSpPr>
      <xdr:spPr>
        <a:xfrm>
          <a:off x="20430807"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433" name="楕円 432">
          <a:extLst>
            <a:ext uri="{FF2B5EF4-FFF2-40B4-BE49-F238E27FC236}">
              <a16:creationId xmlns:a16="http://schemas.microsoft.com/office/drawing/2014/main" id="{3B416E65-A5CB-4FA6-AE9E-7FFAB6F33D02}"/>
            </a:ext>
          </a:extLst>
        </xdr:cNvPr>
        <xdr:cNvSpPr/>
      </xdr:nvSpPr>
      <xdr:spPr>
        <a:xfrm>
          <a:off x="19581812" y="6326759"/>
          <a:ext cx="85408"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39</xdr:row>
      <xdr:rowOff>124206</xdr:rowOff>
    </xdr:to>
    <xdr:cxnSp macro="">
      <xdr:nvCxnSpPr>
        <xdr:cNvPr id="434" name="直線コネクタ 433">
          <a:extLst>
            <a:ext uri="{FF2B5EF4-FFF2-40B4-BE49-F238E27FC236}">
              <a16:creationId xmlns:a16="http://schemas.microsoft.com/office/drawing/2014/main" id="{7020FEB4-2833-41C8-B2EF-7E8EDEE9FF91}"/>
            </a:ext>
          </a:extLst>
        </xdr:cNvPr>
        <xdr:cNvCxnSpPr/>
      </xdr:nvCxnSpPr>
      <xdr:spPr>
        <a:xfrm>
          <a:off x="19630707" y="637851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73406</xdr:rowOff>
    </xdr:from>
    <xdr:to>
      <xdr:col>107</xdr:col>
      <xdr:colOff>101600</xdr:colOff>
      <xdr:row>40</xdr:row>
      <xdr:rowOff>3556</xdr:rowOff>
    </xdr:to>
    <xdr:sp macro="" textlink="">
      <xdr:nvSpPr>
        <xdr:cNvPr id="435" name="楕円 434">
          <a:extLst>
            <a:ext uri="{FF2B5EF4-FFF2-40B4-BE49-F238E27FC236}">
              <a16:creationId xmlns:a16="http://schemas.microsoft.com/office/drawing/2014/main" id="{EADE8D5E-EB4A-4D84-8C62-7D4291AE82EE}"/>
            </a:ext>
          </a:extLst>
        </xdr:cNvPr>
        <xdr:cNvSpPr/>
      </xdr:nvSpPr>
      <xdr:spPr>
        <a:xfrm>
          <a:off x="18752820" y="6326568"/>
          <a:ext cx="100647"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124206</xdr:rowOff>
    </xdr:to>
    <xdr:cxnSp macro="">
      <xdr:nvCxnSpPr>
        <xdr:cNvPr id="436" name="直線コネクタ 435">
          <a:extLst>
            <a:ext uri="{FF2B5EF4-FFF2-40B4-BE49-F238E27FC236}">
              <a16:creationId xmlns:a16="http://schemas.microsoft.com/office/drawing/2014/main" id="{3BCA2F26-6752-4F2E-A8A7-FB75F0A67985}"/>
            </a:ext>
          </a:extLst>
        </xdr:cNvPr>
        <xdr:cNvCxnSpPr/>
      </xdr:nvCxnSpPr>
      <xdr:spPr>
        <a:xfrm flipV="1">
          <a:off x="18804572" y="6378511"/>
          <a:ext cx="82613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41402</xdr:rowOff>
    </xdr:from>
    <xdr:to>
      <xdr:col>102</xdr:col>
      <xdr:colOff>165100</xdr:colOff>
      <xdr:row>39</xdr:row>
      <xdr:rowOff>143002</xdr:rowOff>
    </xdr:to>
    <xdr:sp macro="" textlink="">
      <xdr:nvSpPr>
        <xdr:cNvPr id="437" name="楕円 436">
          <a:extLst>
            <a:ext uri="{FF2B5EF4-FFF2-40B4-BE49-F238E27FC236}">
              <a16:creationId xmlns:a16="http://schemas.microsoft.com/office/drawing/2014/main" id="{5D9A9287-2E4E-4B33-94B6-1FEC6091DACA}"/>
            </a:ext>
          </a:extLst>
        </xdr:cNvPr>
        <xdr:cNvSpPr/>
      </xdr:nvSpPr>
      <xdr:spPr>
        <a:xfrm>
          <a:off x="17939067" y="6300279"/>
          <a:ext cx="103505"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92202</xdr:rowOff>
    </xdr:from>
    <xdr:to>
      <xdr:col>107</xdr:col>
      <xdr:colOff>50800</xdr:colOff>
      <xdr:row>39</xdr:row>
      <xdr:rowOff>124206</xdr:rowOff>
    </xdr:to>
    <xdr:cxnSp macro="">
      <xdr:nvCxnSpPr>
        <xdr:cNvPr id="438" name="直線コネクタ 437">
          <a:extLst>
            <a:ext uri="{FF2B5EF4-FFF2-40B4-BE49-F238E27FC236}">
              <a16:creationId xmlns:a16="http://schemas.microsoft.com/office/drawing/2014/main" id="{C7B9C03A-F287-4E92-9CF1-F3A50ADAA5AE}"/>
            </a:ext>
          </a:extLst>
        </xdr:cNvPr>
        <xdr:cNvCxnSpPr/>
      </xdr:nvCxnSpPr>
      <xdr:spPr>
        <a:xfrm>
          <a:off x="17990820" y="6349174"/>
          <a:ext cx="813752"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39" name="楕円 438">
          <a:extLst>
            <a:ext uri="{FF2B5EF4-FFF2-40B4-BE49-F238E27FC236}">
              <a16:creationId xmlns:a16="http://schemas.microsoft.com/office/drawing/2014/main" id="{7B8CFE1E-047B-4F25-8757-8C13B85318BA}"/>
            </a:ext>
          </a:extLst>
        </xdr:cNvPr>
        <xdr:cNvSpPr/>
      </xdr:nvSpPr>
      <xdr:spPr>
        <a:xfrm>
          <a:off x="17128172" y="6307518"/>
          <a:ext cx="85408"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92202</xdr:rowOff>
    </xdr:from>
    <xdr:to>
      <xdr:col>102</xdr:col>
      <xdr:colOff>114300</xdr:colOff>
      <xdr:row>39</xdr:row>
      <xdr:rowOff>101346</xdr:rowOff>
    </xdr:to>
    <xdr:cxnSp macro="">
      <xdr:nvCxnSpPr>
        <xdr:cNvPr id="440" name="直線コネクタ 439">
          <a:extLst>
            <a:ext uri="{FF2B5EF4-FFF2-40B4-BE49-F238E27FC236}">
              <a16:creationId xmlns:a16="http://schemas.microsoft.com/office/drawing/2014/main" id="{A6D4E0BB-83D3-4F9F-9F64-3CE7CEDF3604}"/>
            </a:ext>
          </a:extLst>
        </xdr:cNvPr>
        <xdr:cNvCxnSpPr/>
      </xdr:nvCxnSpPr>
      <xdr:spPr>
        <a:xfrm flipV="1">
          <a:off x="17177067" y="6349174"/>
          <a:ext cx="813753"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4F1A78D5-A541-4849-BC75-F15A7FC9ED27}"/>
            </a:ext>
          </a:extLst>
        </xdr:cNvPr>
        <xdr:cNvSpPr txBox="1"/>
      </xdr:nvSpPr>
      <xdr:spPr>
        <a:xfrm>
          <a:off x="19402184" y="644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84218C40-6EA5-4170-AC0E-2BD0D64BBCC9}"/>
            </a:ext>
          </a:extLst>
        </xdr:cNvPr>
        <xdr:cNvSpPr txBox="1"/>
      </xdr:nvSpPr>
      <xdr:spPr>
        <a:xfrm>
          <a:off x="18586844" y="645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50BE614D-370B-4AEB-BA95-C66ECE306CB5}"/>
            </a:ext>
          </a:extLst>
        </xdr:cNvPr>
        <xdr:cNvSpPr txBox="1"/>
      </xdr:nvSpPr>
      <xdr:spPr>
        <a:xfrm>
          <a:off x="17768329" y="645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31259</xdr:rowOff>
    </xdr:from>
    <xdr:ext cx="469744" cy="259045"/>
    <xdr:sp macro="" textlink="">
      <xdr:nvSpPr>
        <xdr:cNvPr id="444" name="n_4aveValue【認定こども園・幼稚園・保育所】&#10;一人当たり面積">
          <a:extLst>
            <a:ext uri="{FF2B5EF4-FFF2-40B4-BE49-F238E27FC236}">
              <a16:creationId xmlns:a16="http://schemas.microsoft.com/office/drawing/2014/main" id="{0C711419-1C82-4180-BEBF-5FED28B61E41}"/>
            </a:ext>
          </a:extLst>
        </xdr:cNvPr>
        <xdr:cNvSpPr txBox="1"/>
      </xdr:nvSpPr>
      <xdr:spPr>
        <a:xfrm>
          <a:off x="16962197" y="644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15511</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655B54BE-6108-4858-9BAC-6415E4F2DA5D}"/>
            </a:ext>
          </a:extLst>
        </xdr:cNvPr>
        <xdr:cNvSpPr txBox="1"/>
      </xdr:nvSpPr>
      <xdr:spPr>
        <a:xfrm>
          <a:off x="19402184" y="611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20083</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BD077843-DE28-4D74-B95B-2358237B439E}"/>
            </a:ext>
          </a:extLst>
        </xdr:cNvPr>
        <xdr:cNvSpPr txBox="1"/>
      </xdr:nvSpPr>
      <xdr:spPr>
        <a:xfrm>
          <a:off x="18586844" y="611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159529</xdr:rowOff>
    </xdr:from>
    <xdr:ext cx="469744" cy="259045"/>
    <xdr:sp macro="" textlink="">
      <xdr:nvSpPr>
        <xdr:cNvPr id="447" name="n_3mainValue【認定こども園・幼稚園・保育所】&#10;一人当たり面積">
          <a:extLst>
            <a:ext uri="{FF2B5EF4-FFF2-40B4-BE49-F238E27FC236}">
              <a16:creationId xmlns:a16="http://schemas.microsoft.com/office/drawing/2014/main" id="{A0D39FF5-D9A6-4D82-B7A5-5F630039A282}"/>
            </a:ext>
          </a:extLst>
        </xdr:cNvPr>
        <xdr:cNvSpPr txBox="1"/>
      </xdr:nvSpPr>
      <xdr:spPr>
        <a:xfrm>
          <a:off x="17768329" y="609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48" name="n_4mainValue【認定こども園・幼稚園・保育所】&#10;一人当たり面積">
          <a:extLst>
            <a:ext uri="{FF2B5EF4-FFF2-40B4-BE49-F238E27FC236}">
              <a16:creationId xmlns:a16="http://schemas.microsoft.com/office/drawing/2014/main" id="{9FC2F236-D7BE-4E83-9501-56780640D924}"/>
            </a:ext>
          </a:extLst>
        </xdr:cNvPr>
        <xdr:cNvSpPr txBox="1"/>
      </xdr:nvSpPr>
      <xdr:spPr>
        <a:xfrm>
          <a:off x="16962197" y="609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id="{80D77462-B2A1-4B7A-BE01-B3D3C2593722}"/>
            </a:ext>
          </a:extLst>
        </xdr:cNvPr>
        <xdr:cNvSpPr/>
      </xdr:nvSpPr>
      <xdr:spPr>
        <a:xfrm>
          <a:off x="11454447" y="749046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a:extLst>
            <a:ext uri="{FF2B5EF4-FFF2-40B4-BE49-F238E27FC236}">
              <a16:creationId xmlns:a16="http://schemas.microsoft.com/office/drawing/2014/main" id="{AE2B5BAF-C4A6-4337-8D06-F76A29341D40}"/>
            </a:ext>
          </a:extLst>
        </xdr:cNvPr>
        <xdr:cNvSpPr/>
      </xdr:nvSpPr>
      <xdr:spPr>
        <a:xfrm>
          <a:off x="11567160"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a:extLst>
            <a:ext uri="{FF2B5EF4-FFF2-40B4-BE49-F238E27FC236}">
              <a16:creationId xmlns:a16="http://schemas.microsoft.com/office/drawing/2014/main" id="{2466BD08-2E16-4F6F-8662-63114B520F42}"/>
            </a:ext>
          </a:extLst>
        </xdr:cNvPr>
        <xdr:cNvSpPr/>
      </xdr:nvSpPr>
      <xdr:spPr>
        <a:xfrm>
          <a:off x="11567160"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a:extLst>
            <a:ext uri="{FF2B5EF4-FFF2-40B4-BE49-F238E27FC236}">
              <a16:creationId xmlns:a16="http://schemas.microsoft.com/office/drawing/2014/main" id="{5DFC5CEB-4073-48B5-A65A-5B42D1810541}"/>
            </a:ext>
          </a:extLst>
        </xdr:cNvPr>
        <xdr:cNvSpPr/>
      </xdr:nvSpPr>
      <xdr:spPr>
        <a:xfrm>
          <a:off x="12506007"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a:extLst>
            <a:ext uri="{FF2B5EF4-FFF2-40B4-BE49-F238E27FC236}">
              <a16:creationId xmlns:a16="http://schemas.microsoft.com/office/drawing/2014/main" id="{C73D8615-AD78-4DB9-A26D-EE8CAC9D2FBC}"/>
            </a:ext>
          </a:extLst>
        </xdr:cNvPr>
        <xdr:cNvSpPr/>
      </xdr:nvSpPr>
      <xdr:spPr>
        <a:xfrm>
          <a:off x="12506007"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a:extLst>
            <a:ext uri="{FF2B5EF4-FFF2-40B4-BE49-F238E27FC236}">
              <a16:creationId xmlns:a16="http://schemas.microsoft.com/office/drawing/2014/main" id="{87E7AF65-F12D-4F59-8BD0-51C77DA9B793}"/>
            </a:ext>
          </a:extLst>
        </xdr:cNvPr>
        <xdr:cNvSpPr/>
      </xdr:nvSpPr>
      <xdr:spPr>
        <a:xfrm>
          <a:off x="13557567"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a:extLst>
            <a:ext uri="{FF2B5EF4-FFF2-40B4-BE49-F238E27FC236}">
              <a16:creationId xmlns:a16="http://schemas.microsoft.com/office/drawing/2014/main" id="{706994BE-9755-4CF7-B16E-5881C196A69A}"/>
            </a:ext>
          </a:extLst>
        </xdr:cNvPr>
        <xdr:cNvSpPr/>
      </xdr:nvSpPr>
      <xdr:spPr>
        <a:xfrm>
          <a:off x="13557567"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id="{BD2A57D9-87FD-4FCD-91EB-629B5039D6D5}"/>
            </a:ext>
          </a:extLst>
        </xdr:cNvPr>
        <xdr:cNvSpPr/>
      </xdr:nvSpPr>
      <xdr:spPr>
        <a:xfrm>
          <a:off x="11454447" y="8557260"/>
          <a:ext cx="434340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id="{ED0EF192-DCCE-4109-8DC7-98BB1CCB4681}"/>
            </a:ext>
          </a:extLst>
        </xdr:cNvPr>
        <xdr:cNvSpPr txBox="1"/>
      </xdr:nvSpPr>
      <xdr:spPr>
        <a:xfrm>
          <a:off x="11416347" y="8374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id="{D4332556-E707-4F69-93E2-2150E8C08BBD}"/>
            </a:ext>
          </a:extLst>
        </xdr:cNvPr>
        <xdr:cNvCxnSpPr/>
      </xdr:nvCxnSpPr>
      <xdr:spPr>
        <a:xfrm>
          <a:off x="11454447" y="106908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9" name="テキスト ボックス 458">
          <a:extLst>
            <a:ext uri="{FF2B5EF4-FFF2-40B4-BE49-F238E27FC236}">
              <a16:creationId xmlns:a16="http://schemas.microsoft.com/office/drawing/2014/main" id="{9F8B85AB-2560-49E7-BFEF-87C870A8EBAB}"/>
            </a:ext>
          </a:extLst>
        </xdr:cNvPr>
        <xdr:cNvSpPr txBox="1"/>
      </xdr:nvSpPr>
      <xdr:spPr>
        <a:xfrm>
          <a:off x="11085678" y="105619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0" name="直線コネクタ 459">
          <a:extLst>
            <a:ext uri="{FF2B5EF4-FFF2-40B4-BE49-F238E27FC236}">
              <a16:creationId xmlns:a16="http://schemas.microsoft.com/office/drawing/2014/main" id="{AB0334F4-22FB-44AF-9D10-A8B97DAE8445}"/>
            </a:ext>
          </a:extLst>
        </xdr:cNvPr>
        <xdr:cNvCxnSpPr/>
      </xdr:nvCxnSpPr>
      <xdr:spPr>
        <a:xfrm>
          <a:off x="11454447" y="103881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1" name="テキスト ボックス 460">
          <a:extLst>
            <a:ext uri="{FF2B5EF4-FFF2-40B4-BE49-F238E27FC236}">
              <a16:creationId xmlns:a16="http://schemas.microsoft.com/office/drawing/2014/main" id="{6EFFFACB-A9A2-4DD1-8484-9572CEE4632C}"/>
            </a:ext>
          </a:extLst>
        </xdr:cNvPr>
        <xdr:cNvSpPr txBox="1"/>
      </xdr:nvSpPr>
      <xdr:spPr>
        <a:xfrm>
          <a:off x="11085678" y="102544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2" name="直線コネクタ 461">
          <a:extLst>
            <a:ext uri="{FF2B5EF4-FFF2-40B4-BE49-F238E27FC236}">
              <a16:creationId xmlns:a16="http://schemas.microsoft.com/office/drawing/2014/main" id="{EF6B34A8-E2FA-4554-9134-901A1633D948}"/>
            </a:ext>
          </a:extLst>
        </xdr:cNvPr>
        <xdr:cNvCxnSpPr/>
      </xdr:nvCxnSpPr>
      <xdr:spPr>
        <a:xfrm>
          <a:off x="11454447" y="10080579"/>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3" name="テキスト ボックス 462">
          <a:extLst>
            <a:ext uri="{FF2B5EF4-FFF2-40B4-BE49-F238E27FC236}">
              <a16:creationId xmlns:a16="http://schemas.microsoft.com/office/drawing/2014/main" id="{18754C6D-76C4-4ED4-94F8-2A7475406642}"/>
            </a:ext>
          </a:extLst>
        </xdr:cNvPr>
        <xdr:cNvSpPr txBox="1"/>
      </xdr:nvSpPr>
      <xdr:spPr>
        <a:xfrm>
          <a:off x="11085678" y="99440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4" name="直線コネクタ 463">
          <a:extLst>
            <a:ext uri="{FF2B5EF4-FFF2-40B4-BE49-F238E27FC236}">
              <a16:creationId xmlns:a16="http://schemas.microsoft.com/office/drawing/2014/main" id="{0E2035CA-D20E-414E-85F2-34FAA1FAB058}"/>
            </a:ext>
          </a:extLst>
        </xdr:cNvPr>
        <xdr:cNvCxnSpPr/>
      </xdr:nvCxnSpPr>
      <xdr:spPr>
        <a:xfrm>
          <a:off x="11454447" y="97778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5" name="テキスト ボックス 464">
          <a:extLst>
            <a:ext uri="{FF2B5EF4-FFF2-40B4-BE49-F238E27FC236}">
              <a16:creationId xmlns:a16="http://schemas.microsoft.com/office/drawing/2014/main" id="{B47D297D-2AD2-4E94-AD5D-E1022B10029A}"/>
            </a:ext>
          </a:extLst>
        </xdr:cNvPr>
        <xdr:cNvSpPr txBox="1"/>
      </xdr:nvSpPr>
      <xdr:spPr>
        <a:xfrm>
          <a:off x="11085678" y="9641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6" name="直線コネクタ 465">
          <a:extLst>
            <a:ext uri="{FF2B5EF4-FFF2-40B4-BE49-F238E27FC236}">
              <a16:creationId xmlns:a16="http://schemas.microsoft.com/office/drawing/2014/main" id="{B14F582E-2F1D-4E51-AB15-7248782BD31E}"/>
            </a:ext>
          </a:extLst>
        </xdr:cNvPr>
        <xdr:cNvCxnSpPr/>
      </xdr:nvCxnSpPr>
      <xdr:spPr>
        <a:xfrm>
          <a:off x="11454447" y="94626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7" name="テキスト ボックス 466">
          <a:extLst>
            <a:ext uri="{FF2B5EF4-FFF2-40B4-BE49-F238E27FC236}">
              <a16:creationId xmlns:a16="http://schemas.microsoft.com/office/drawing/2014/main" id="{5763064F-D074-429D-AEB5-F14DAFD029DC}"/>
            </a:ext>
          </a:extLst>
        </xdr:cNvPr>
        <xdr:cNvSpPr txBox="1"/>
      </xdr:nvSpPr>
      <xdr:spPr>
        <a:xfrm>
          <a:off x="11085678" y="93337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8" name="直線コネクタ 467">
          <a:extLst>
            <a:ext uri="{FF2B5EF4-FFF2-40B4-BE49-F238E27FC236}">
              <a16:creationId xmlns:a16="http://schemas.microsoft.com/office/drawing/2014/main" id="{1CC19878-9542-4C38-82A3-ADC3E8549059}"/>
            </a:ext>
          </a:extLst>
        </xdr:cNvPr>
        <xdr:cNvCxnSpPr/>
      </xdr:nvCxnSpPr>
      <xdr:spPr>
        <a:xfrm>
          <a:off x="11454447" y="91599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9" name="テキスト ボックス 468">
          <a:extLst>
            <a:ext uri="{FF2B5EF4-FFF2-40B4-BE49-F238E27FC236}">
              <a16:creationId xmlns:a16="http://schemas.microsoft.com/office/drawing/2014/main" id="{CC34B362-2591-4AE7-BC58-F0D8C797C065}"/>
            </a:ext>
          </a:extLst>
        </xdr:cNvPr>
        <xdr:cNvSpPr txBox="1"/>
      </xdr:nvSpPr>
      <xdr:spPr>
        <a:xfrm>
          <a:off x="11085678" y="90310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0" name="直線コネクタ 469">
          <a:extLst>
            <a:ext uri="{FF2B5EF4-FFF2-40B4-BE49-F238E27FC236}">
              <a16:creationId xmlns:a16="http://schemas.microsoft.com/office/drawing/2014/main" id="{9AB77CAD-78F3-4C32-85F2-EC69DAE6B506}"/>
            </a:ext>
          </a:extLst>
        </xdr:cNvPr>
        <xdr:cNvCxnSpPr/>
      </xdr:nvCxnSpPr>
      <xdr:spPr>
        <a:xfrm>
          <a:off x="11454447" y="8860019"/>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1" name="テキスト ボックス 470">
          <a:extLst>
            <a:ext uri="{FF2B5EF4-FFF2-40B4-BE49-F238E27FC236}">
              <a16:creationId xmlns:a16="http://schemas.microsoft.com/office/drawing/2014/main" id="{0B4F857F-E4D4-46B8-BFEC-CEA0913E601C}"/>
            </a:ext>
          </a:extLst>
        </xdr:cNvPr>
        <xdr:cNvSpPr txBox="1"/>
      </xdr:nvSpPr>
      <xdr:spPr>
        <a:xfrm>
          <a:off x="11085678" y="87235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a:extLst>
            <a:ext uri="{FF2B5EF4-FFF2-40B4-BE49-F238E27FC236}">
              <a16:creationId xmlns:a16="http://schemas.microsoft.com/office/drawing/2014/main" id="{83BFC990-B0E5-4143-A3E5-4F59D202F5BD}"/>
            </a:ext>
          </a:extLst>
        </xdr:cNvPr>
        <xdr:cNvCxnSpPr/>
      </xdr:nvCxnSpPr>
      <xdr:spPr>
        <a:xfrm>
          <a:off x="11454447" y="85572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3" name="テキスト ボックス 472">
          <a:extLst>
            <a:ext uri="{FF2B5EF4-FFF2-40B4-BE49-F238E27FC236}">
              <a16:creationId xmlns:a16="http://schemas.microsoft.com/office/drawing/2014/main" id="{B8A02890-F929-4FD2-A5FC-ABD57CD83EBF}"/>
            </a:ext>
          </a:extLst>
        </xdr:cNvPr>
        <xdr:cNvSpPr txBox="1"/>
      </xdr:nvSpPr>
      <xdr:spPr>
        <a:xfrm>
          <a:off x="11085678" y="8420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a:extLst>
            <a:ext uri="{FF2B5EF4-FFF2-40B4-BE49-F238E27FC236}">
              <a16:creationId xmlns:a16="http://schemas.microsoft.com/office/drawing/2014/main" id="{17508F83-63ED-4AF9-82D1-303038BE9469}"/>
            </a:ext>
          </a:extLst>
        </xdr:cNvPr>
        <xdr:cNvSpPr/>
      </xdr:nvSpPr>
      <xdr:spPr>
        <a:xfrm>
          <a:off x="11454447" y="8557260"/>
          <a:ext cx="434340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475" name="直線コネクタ 474">
          <a:extLst>
            <a:ext uri="{FF2B5EF4-FFF2-40B4-BE49-F238E27FC236}">
              <a16:creationId xmlns:a16="http://schemas.microsoft.com/office/drawing/2014/main" id="{C01A55E2-6995-479D-B96D-79054CAE85FF}"/>
            </a:ext>
          </a:extLst>
        </xdr:cNvPr>
        <xdr:cNvCxnSpPr/>
      </xdr:nvCxnSpPr>
      <xdr:spPr>
        <a:xfrm flipV="1">
          <a:off x="15024416" y="8879068"/>
          <a:ext cx="0" cy="136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76" name="【学校施設】&#10;有形固定資産減価償却率最小値テキスト">
          <a:extLst>
            <a:ext uri="{FF2B5EF4-FFF2-40B4-BE49-F238E27FC236}">
              <a16:creationId xmlns:a16="http://schemas.microsoft.com/office/drawing/2014/main" id="{DF838B7F-8B3D-4C63-ACB1-F275AA5BC164}"/>
            </a:ext>
          </a:extLst>
        </xdr:cNvPr>
        <xdr:cNvSpPr txBox="1"/>
      </xdr:nvSpPr>
      <xdr:spPr>
        <a:xfrm>
          <a:off x="15063152" y="10239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77" name="直線コネクタ 476">
          <a:extLst>
            <a:ext uri="{FF2B5EF4-FFF2-40B4-BE49-F238E27FC236}">
              <a16:creationId xmlns:a16="http://schemas.microsoft.com/office/drawing/2014/main" id="{8E6ED58B-D0F3-4CFE-9349-8D6AC22B28D6}"/>
            </a:ext>
          </a:extLst>
        </xdr:cNvPr>
        <xdr:cNvCxnSpPr/>
      </xdr:nvCxnSpPr>
      <xdr:spPr>
        <a:xfrm>
          <a:off x="14935200" y="10240464"/>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478" name="【学校施設】&#10;有形固定資産減価償却率最大値テキスト">
          <a:extLst>
            <a:ext uri="{FF2B5EF4-FFF2-40B4-BE49-F238E27FC236}">
              <a16:creationId xmlns:a16="http://schemas.microsoft.com/office/drawing/2014/main" id="{92CE0BF6-A7DC-4E03-9EF2-811D045E816B}"/>
            </a:ext>
          </a:extLst>
        </xdr:cNvPr>
        <xdr:cNvSpPr txBox="1"/>
      </xdr:nvSpPr>
      <xdr:spPr>
        <a:xfrm>
          <a:off x="15063152" y="8664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479" name="直線コネクタ 478">
          <a:extLst>
            <a:ext uri="{FF2B5EF4-FFF2-40B4-BE49-F238E27FC236}">
              <a16:creationId xmlns:a16="http://schemas.microsoft.com/office/drawing/2014/main" id="{3FB6DECB-2331-43F5-9251-ECB8B77D9C7A}"/>
            </a:ext>
          </a:extLst>
        </xdr:cNvPr>
        <xdr:cNvCxnSpPr/>
      </xdr:nvCxnSpPr>
      <xdr:spPr>
        <a:xfrm>
          <a:off x="14935200" y="8879068"/>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80" name="【学校施設】&#10;有形固定資産減価償却率平均値テキスト">
          <a:extLst>
            <a:ext uri="{FF2B5EF4-FFF2-40B4-BE49-F238E27FC236}">
              <a16:creationId xmlns:a16="http://schemas.microsoft.com/office/drawing/2014/main" id="{A6635EF7-A53F-470C-A753-C77C07611723}"/>
            </a:ext>
          </a:extLst>
        </xdr:cNvPr>
        <xdr:cNvSpPr txBox="1"/>
      </xdr:nvSpPr>
      <xdr:spPr>
        <a:xfrm>
          <a:off x="15063152" y="9593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81" name="フローチャート: 判断 480">
          <a:extLst>
            <a:ext uri="{FF2B5EF4-FFF2-40B4-BE49-F238E27FC236}">
              <a16:creationId xmlns:a16="http://schemas.microsoft.com/office/drawing/2014/main" id="{19529092-DA80-4803-9244-1BB5CAFD5580}"/>
            </a:ext>
          </a:extLst>
        </xdr:cNvPr>
        <xdr:cNvSpPr/>
      </xdr:nvSpPr>
      <xdr:spPr>
        <a:xfrm>
          <a:off x="14973300" y="9614353"/>
          <a:ext cx="100647"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82" name="フローチャート: 判断 481">
          <a:extLst>
            <a:ext uri="{FF2B5EF4-FFF2-40B4-BE49-F238E27FC236}">
              <a16:creationId xmlns:a16="http://schemas.microsoft.com/office/drawing/2014/main" id="{2B043386-22BD-4D19-BA0A-E26F44B6B2A1}"/>
            </a:ext>
          </a:extLst>
        </xdr:cNvPr>
        <xdr:cNvSpPr/>
      </xdr:nvSpPr>
      <xdr:spPr>
        <a:xfrm>
          <a:off x="14196060" y="9624014"/>
          <a:ext cx="100647"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483" name="フローチャート: 判断 482">
          <a:extLst>
            <a:ext uri="{FF2B5EF4-FFF2-40B4-BE49-F238E27FC236}">
              <a16:creationId xmlns:a16="http://schemas.microsoft.com/office/drawing/2014/main" id="{A4CD408A-9138-40DE-A571-1565D7122AE3}"/>
            </a:ext>
          </a:extLst>
        </xdr:cNvPr>
        <xdr:cNvSpPr/>
      </xdr:nvSpPr>
      <xdr:spPr>
        <a:xfrm>
          <a:off x="13382307" y="967109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484" name="フローチャート: 判断 483">
          <a:extLst>
            <a:ext uri="{FF2B5EF4-FFF2-40B4-BE49-F238E27FC236}">
              <a16:creationId xmlns:a16="http://schemas.microsoft.com/office/drawing/2014/main" id="{2B3375D3-C4BD-4B74-95CA-364741DD648A}"/>
            </a:ext>
          </a:extLst>
        </xdr:cNvPr>
        <xdr:cNvSpPr/>
      </xdr:nvSpPr>
      <xdr:spPr>
        <a:xfrm>
          <a:off x="12571412" y="9707018"/>
          <a:ext cx="85408"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485" name="フローチャート: 判断 484">
          <a:extLst>
            <a:ext uri="{FF2B5EF4-FFF2-40B4-BE49-F238E27FC236}">
              <a16:creationId xmlns:a16="http://schemas.microsoft.com/office/drawing/2014/main" id="{745427EA-A368-4FD9-AECF-2A38A578599F}"/>
            </a:ext>
          </a:extLst>
        </xdr:cNvPr>
        <xdr:cNvSpPr/>
      </xdr:nvSpPr>
      <xdr:spPr>
        <a:xfrm>
          <a:off x="11742420" y="9807575"/>
          <a:ext cx="100647"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A836569C-E3EA-46F9-853A-3A7FF737345D}"/>
            </a:ext>
          </a:extLst>
        </xdr:cNvPr>
        <xdr:cNvSpPr txBox="1"/>
      </xdr:nvSpPr>
      <xdr:spPr>
        <a:xfrm>
          <a:off x="14849792"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19B9B310-8096-4629-A70C-909DF316F664}"/>
            </a:ext>
          </a:extLst>
        </xdr:cNvPr>
        <xdr:cNvSpPr txBox="1"/>
      </xdr:nvSpPr>
      <xdr:spPr>
        <a:xfrm>
          <a:off x="14072552"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98D9576B-ECEB-4F22-9C9C-6378BBC2229C}"/>
            </a:ext>
          </a:extLst>
        </xdr:cNvPr>
        <xdr:cNvSpPr txBox="1"/>
      </xdr:nvSpPr>
      <xdr:spPr>
        <a:xfrm>
          <a:off x="13258800"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9C9E43D3-8489-431E-866B-6FC34C2B84D5}"/>
            </a:ext>
          </a:extLst>
        </xdr:cNvPr>
        <xdr:cNvSpPr txBox="1"/>
      </xdr:nvSpPr>
      <xdr:spPr>
        <a:xfrm>
          <a:off x="1244504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2D134F93-EDFA-4F7E-98E6-5E39F73BB544}"/>
            </a:ext>
          </a:extLst>
        </xdr:cNvPr>
        <xdr:cNvSpPr txBox="1"/>
      </xdr:nvSpPr>
      <xdr:spPr>
        <a:xfrm>
          <a:off x="11618912"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141877</xdr:rowOff>
    </xdr:from>
    <xdr:to>
      <xdr:col>85</xdr:col>
      <xdr:colOff>177800</xdr:colOff>
      <xdr:row>59</xdr:row>
      <xdr:rowOff>72027</xdr:rowOff>
    </xdr:to>
    <xdr:sp macro="" textlink="">
      <xdr:nvSpPr>
        <xdr:cNvPr id="491" name="楕円 490">
          <a:extLst>
            <a:ext uri="{FF2B5EF4-FFF2-40B4-BE49-F238E27FC236}">
              <a16:creationId xmlns:a16="http://schemas.microsoft.com/office/drawing/2014/main" id="{7E4ED790-9CB1-472F-B0E4-47BBBF255799}"/>
            </a:ext>
          </a:extLst>
        </xdr:cNvPr>
        <xdr:cNvSpPr/>
      </xdr:nvSpPr>
      <xdr:spPr>
        <a:xfrm>
          <a:off x="14973300" y="9440182"/>
          <a:ext cx="100647" cy="8540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164754</xdr:rowOff>
    </xdr:from>
    <xdr:ext cx="405111" cy="259045"/>
    <xdr:sp macro="" textlink="">
      <xdr:nvSpPr>
        <xdr:cNvPr id="492" name="【学校施設】&#10;有形固定資産減価償却率該当値テキスト">
          <a:extLst>
            <a:ext uri="{FF2B5EF4-FFF2-40B4-BE49-F238E27FC236}">
              <a16:creationId xmlns:a16="http://schemas.microsoft.com/office/drawing/2014/main" id="{530DC5CA-4AE3-4D1D-9446-66F94AA2A4F7}"/>
            </a:ext>
          </a:extLst>
        </xdr:cNvPr>
        <xdr:cNvSpPr txBox="1"/>
      </xdr:nvSpPr>
      <xdr:spPr>
        <a:xfrm>
          <a:off x="15063152" y="9294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493" name="楕円 492">
          <a:extLst>
            <a:ext uri="{FF2B5EF4-FFF2-40B4-BE49-F238E27FC236}">
              <a16:creationId xmlns:a16="http://schemas.microsoft.com/office/drawing/2014/main" id="{A106EC5B-0E00-4A98-A217-6AEBC0C5B456}"/>
            </a:ext>
          </a:extLst>
        </xdr:cNvPr>
        <xdr:cNvSpPr/>
      </xdr:nvSpPr>
      <xdr:spPr>
        <a:xfrm>
          <a:off x="14196060" y="9380855"/>
          <a:ext cx="100647" cy="930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21227</xdr:rowOff>
    </xdr:to>
    <xdr:cxnSp macro="">
      <xdr:nvCxnSpPr>
        <xdr:cNvPr id="494" name="直線コネクタ 493">
          <a:extLst>
            <a:ext uri="{FF2B5EF4-FFF2-40B4-BE49-F238E27FC236}">
              <a16:creationId xmlns:a16="http://schemas.microsoft.com/office/drawing/2014/main" id="{43C0FD6F-70E0-4EF1-933E-D0F197F6A5AD}"/>
            </a:ext>
          </a:extLst>
        </xdr:cNvPr>
        <xdr:cNvCxnSpPr/>
      </xdr:nvCxnSpPr>
      <xdr:spPr>
        <a:xfrm>
          <a:off x="14247812" y="9432607"/>
          <a:ext cx="777240" cy="4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89626</xdr:rowOff>
    </xdr:from>
    <xdr:to>
      <xdr:col>76</xdr:col>
      <xdr:colOff>165100</xdr:colOff>
      <xdr:row>59</xdr:row>
      <xdr:rowOff>19776</xdr:rowOff>
    </xdr:to>
    <xdr:sp macro="" textlink="">
      <xdr:nvSpPr>
        <xdr:cNvPr id="495" name="楕円 494">
          <a:extLst>
            <a:ext uri="{FF2B5EF4-FFF2-40B4-BE49-F238E27FC236}">
              <a16:creationId xmlns:a16="http://schemas.microsoft.com/office/drawing/2014/main" id="{A1EC41F6-6287-4773-83B0-858BFA98BA27}"/>
            </a:ext>
          </a:extLst>
        </xdr:cNvPr>
        <xdr:cNvSpPr/>
      </xdr:nvSpPr>
      <xdr:spPr>
        <a:xfrm>
          <a:off x="13382307" y="9386978"/>
          <a:ext cx="103505"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58</xdr:row>
      <xdr:rowOff>140426</xdr:rowOff>
    </xdr:to>
    <xdr:cxnSp macro="">
      <xdr:nvCxnSpPr>
        <xdr:cNvPr id="496" name="直線コネクタ 495">
          <a:extLst>
            <a:ext uri="{FF2B5EF4-FFF2-40B4-BE49-F238E27FC236}">
              <a16:creationId xmlns:a16="http://schemas.microsoft.com/office/drawing/2014/main" id="{60604FD6-2448-40F2-BB59-4FB153BBB372}"/>
            </a:ext>
          </a:extLst>
        </xdr:cNvPr>
        <xdr:cNvCxnSpPr/>
      </xdr:nvCxnSpPr>
      <xdr:spPr>
        <a:xfrm flipV="1">
          <a:off x="13434060" y="9432607"/>
          <a:ext cx="813752"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34109</xdr:rowOff>
    </xdr:from>
    <xdr:to>
      <xdr:col>72</xdr:col>
      <xdr:colOff>38100</xdr:colOff>
      <xdr:row>58</xdr:row>
      <xdr:rowOff>135709</xdr:rowOff>
    </xdr:to>
    <xdr:sp macro="" textlink="">
      <xdr:nvSpPr>
        <xdr:cNvPr id="497" name="楕円 496">
          <a:extLst>
            <a:ext uri="{FF2B5EF4-FFF2-40B4-BE49-F238E27FC236}">
              <a16:creationId xmlns:a16="http://schemas.microsoft.com/office/drawing/2014/main" id="{29511F50-A4EC-4957-8FF5-4A37C6D23B1F}"/>
            </a:ext>
          </a:extLst>
        </xdr:cNvPr>
        <xdr:cNvSpPr/>
      </xdr:nvSpPr>
      <xdr:spPr>
        <a:xfrm>
          <a:off x="12571412" y="9327651"/>
          <a:ext cx="85408" cy="10826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84909</xdr:rowOff>
    </xdr:from>
    <xdr:to>
      <xdr:col>76</xdr:col>
      <xdr:colOff>114300</xdr:colOff>
      <xdr:row>58</xdr:row>
      <xdr:rowOff>140426</xdr:rowOff>
    </xdr:to>
    <xdr:cxnSp macro="">
      <xdr:nvCxnSpPr>
        <xdr:cNvPr id="498" name="直線コネクタ 497">
          <a:extLst>
            <a:ext uri="{FF2B5EF4-FFF2-40B4-BE49-F238E27FC236}">
              <a16:creationId xmlns:a16="http://schemas.microsoft.com/office/drawing/2014/main" id="{9BD699D7-CEB1-445D-B4BB-BE19CB642608}"/>
            </a:ext>
          </a:extLst>
        </xdr:cNvPr>
        <xdr:cNvCxnSpPr/>
      </xdr:nvCxnSpPr>
      <xdr:spPr>
        <a:xfrm>
          <a:off x="12620307" y="9379404"/>
          <a:ext cx="813753" cy="5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499" name="楕円 498">
          <a:extLst>
            <a:ext uri="{FF2B5EF4-FFF2-40B4-BE49-F238E27FC236}">
              <a16:creationId xmlns:a16="http://schemas.microsoft.com/office/drawing/2014/main" id="{1CC1CB9D-196E-40C0-9758-4BF19242FFFA}"/>
            </a:ext>
          </a:extLst>
        </xdr:cNvPr>
        <xdr:cNvSpPr/>
      </xdr:nvSpPr>
      <xdr:spPr>
        <a:xfrm>
          <a:off x="11742420" y="9281795"/>
          <a:ext cx="100647" cy="8540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84909</xdr:rowOff>
    </xdr:to>
    <xdr:cxnSp macro="">
      <xdr:nvCxnSpPr>
        <xdr:cNvPr id="500" name="直線コネクタ 499">
          <a:extLst>
            <a:ext uri="{FF2B5EF4-FFF2-40B4-BE49-F238E27FC236}">
              <a16:creationId xmlns:a16="http://schemas.microsoft.com/office/drawing/2014/main" id="{D7706316-D95F-4FC3-8D90-B1014E8D3605}"/>
            </a:ext>
          </a:extLst>
        </xdr:cNvPr>
        <xdr:cNvCxnSpPr/>
      </xdr:nvCxnSpPr>
      <xdr:spPr>
        <a:xfrm>
          <a:off x="11794172" y="9318307"/>
          <a:ext cx="826135" cy="6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01" name="n_1aveValue【学校施設】&#10;有形固定資産減価償却率">
          <a:extLst>
            <a:ext uri="{FF2B5EF4-FFF2-40B4-BE49-F238E27FC236}">
              <a16:creationId xmlns:a16="http://schemas.microsoft.com/office/drawing/2014/main" id="{58F722EF-1C0A-416E-87B6-E61869CEEF53}"/>
            </a:ext>
          </a:extLst>
        </xdr:cNvPr>
        <xdr:cNvSpPr txBox="1"/>
      </xdr:nvSpPr>
      <xdr:spPr>
        <a:xfrm>
          <a:off x="14045891" y="971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502" name="n_2aveValue【学校施設】&#10;有形固定資産減価償却率">
          <a:extLst>
            <a:ext uri="{FF2B5EF4-FFF2-40B4-BE49-F238E27FC236}">
              <a16:creationId xmlns:a16="http://schemas.microsoft.com/office/drawing/2014/main" id="{9CBBF8D2-F180-41E7-8CAE-4156D2186F71}"/>
            </a:ext>
          </a:extLst>
        </xdr:cNvPr>
        <xdr:cNvSpPr txBox="1"/>
      </xdr:nvSpPr>
      <xdr:spPr>
        <a:xfrm>
          <a:off x="13245791" y="976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503" name="n_3aveValue【学校施設】&#10;有形固定資産減価償却率">
          <a:extLst>
            <a:ext uri="{FF2B5EF4-FFF2-40B4-BE49-F238E27FC236}">
              <a16:creationId xmlns:a16="http://schemas.microsoft.com/office/drawing/2014/main" id="{D2038F69-36AF-42C3-8342-BC73EE333E51}"/>
            </a:ext>
          </a:extLst>
        </xdr:cNvPr>
        <xdr:cNvSpPr txBox="1"/>
      </xdr:nvSpPr>
      <xdr:spPr>
        <a:xfrm>
          <a:off x="12434896" y="978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04" name="n_4aveValue【学校施設】&#10;有形固定資産減価償却率">
          <a:extLst>
            <a:ext uri="{FF2B5EF4-FFF2-40B4-BE49-F238E27FC236}">
              <a16:creationId xmlns:a16="http://schemas.microsoft.com/office/drawing/2014/main" id="{307B02F9-191A-49DA-B9B6-9FD61BE7B783}"/>
            </a:ext>
          </a:extLst>
        </xdr:cNvPr>
        <xdr:cNvSpPr txBox="1"/>
      </xdr:nvSpPr>
      <xdr:spPr>
        <a:xfrm>
          <a:off x="11605904" y="989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05" name="n_1mainValue【学校施設】&#10;有形固定資産減価償却率">
          <a:extLst>
            <a:ext uri="{FF2B5EF4-FFF2-40B4-BE49-F238E27FC236}">
              <a16:creationId xmlns:a16="http://schemas.microsoft.com/office/drawing/2014/main" id="{D2623F82-CF2B-4FF4-AB06-32ADDA6FA381}"/>
            </a:ext>
          </a:extLst>
        </xdr:cNvPr>
        <xdr:cNvSpPr txBox="1"/>
      </xdr:nvSpPr>
      <xdr:spPr>
        <a:xfrm>
          <a:off x="14045891" y="9166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506" name="n_2mainValue【学校施設】&#10;有形固定資産減価償却率">
          <a:extLst>
            <a:ext uri="{FF2B5EF4-FFF2-40B4-BE49-F238E27FC236}">
              <a16:creationId xmlns:a16="http://schemas.microsoft.com/office/drawing/2014/main" id="{AC66D9C6-A95A-46EF-A31A-ADD82194CC4E}"/>
            </a:ext>
          </a:extLst>
        </xdr:cNvPr>
        <xdr:cNvSpPr txBox="1"/>
      </xdr:nvSpPr>
      <xdr:spPr>
        <a:xfrm>
          <a:off x="13245791" y="91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152236</xdr:rowOff>
    </xdr:from>
    <xdr:ext cx="405111" cy="259045"/>
    <xdr:sp macro="" textlink="">
      <xdr:nvSpPr>
        <xdr:cNvPr id="507" name="n_3mainValue【学校施設】&#10;有形固定資産減価償却率">
          <a:extLst>
            <a:ext uri="{FF2B5EF4-FFF2-40B4-BE49-F238E27FC236}">
              <a16:creationId xmlns:a16="http://schemas.microsoft.com/office/drawing/2014/main" id="{83EC909D-5187-4BAB-99FF-0C41893F78D7}"/>
            </a:ext>
          </a:extLst>
        </xdr:cNvPr>
        <xdr:cNvSpPr txBox="1"/>
      </xdr:nvSpPr>
      <xdr:spPr>
        <a:xfrm>
          <a:off x="12434896" y="9128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90187</xdr:rowOff>
    </xdr:from>
    <xdr:ext cx="405111" cy="259045"/>
    <xdr:sp macro="" textlink="">
      <xdr:nvSpPr>
        <xdr:cNvPr id="508" name="n_4mainValue【学校施設】&#10;有形固定資産減価償却率">
          <a:extLst>
            <a:ext uri="{FF2B5EF4-FFF2-40B4-BE49-F238E27FC236}">
              <a16:creationId xmlns:a16="http://schemas.microsoft.com/office/drawing/2014/main" id="{B6448720-2D05-46E4-9522-22F5DF850FC5}"/>
            </a:ext>
          </a:extLst>
        </xdr:cNvPr>
        <xdr:cNvSpPr txBox="1"/>
      </xdr:nvSpPr>
      <xdr:spPr>
        <a:xfrm>
          <a:off x="11605904" y="906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a:extLst>
            <a:ext uri="{FF2B5EF4-FFF2-40B4-BE49-F238E27FC236}">
              <a16:creationId xmlns:a16="http://schemas.microsoft.com/office/drawing/2014/main" id="{8676EEF2-FCE4-4809-AF65-D8F86521A6B0}"/>
            </a:ext>
          </a:extLst>
        </xdr:cNvPr>
        <xdr:cNvSpPr/>
      </xdr:nvSpPr>
      <xdr:spPr>
        <a:xfrm>
          <a:off x="16824960" y="749046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a:extLst>
            <a:ext uri="{FF2B5EF4-FFF2-40B4-BE49-F238E27FC236}">
              <a16:creationId xmlns:a16="http://schemas.microsoft.com/office/drawing/2014/main" id="{89415572-AB4C-426A-A41E-DE4B7FE4AF36}"/>
            </a:ext>
          </a:extLst>
        </xdr:cNvPr>
        <xdr:cNvSpPr/>
      </xdr:nvSpPr>
      <xdr:spPr>
        <a:xfrm>
          <a:off x="16952912"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a:extLst>
            <a:ext uri="{FF2B5EF4-FFF2-40B4-BE49-F238E27FC236}">
              <a16:creationId xmlns:a16="http://schemas.microsoft.com/office/drawing/2014/main" id="{D435F4BF-22B9-4559-9A1B-B0B8FE24417D}"/>
            </a:ext>
          </a:extLst>
        </xdr:cNvPr>
        <xdr:cNvSpPr/>
      </xdr:nvSpPr>
      <xdr:spPr>
        <a:xfrm>
          <a:off x="16952912"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a:extLst>
            <a:ext uri="{FF2B5EF4-FFF2-40B4-BE49-F238E27FC236}">
              <a16:creationId xmlns:a16="http://schemas.microsoft.com/office/drawing/2014/main" id="{DEB3FF73-7CF5-4FA7-976F-2E7E2FBE6954}"/>
            </a:ext>
          </a:extLst>
        </xdr:cNvPr>
        <xdr:cNvSpPr/>
      </xdr:nvSpPr>
      <xdr:spPr>
        <a:xfrm>
          <a:off x="17876520"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a:extLst>
            <a:ext uri="{FF2B5EF4-FFF2-40B4-BE49-F238E27FC236}">
              <a16:creationId xmlns:a16="http://schemas.microsoft.com/office/drawing/2014/main" id="{4CBC259C-F06E-4965-A5BD-CC3E48A1A2FD}"/>
            </a:ext>
          </a:extLst>
        </xdr:cNvPr>
        <xdr:cNvSpPr/>
      </xdr:nvSpPr>
      <xdr:spPr>
        <a:xfrm>
          <a:off x="17876520"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a:extLst>
            <a:ext uri="{FF2B5EF4-FFF2-40B4-BE49-F238E27FC236}">
              <a16:creationId xmlns:a16="http://schemas.microsoft.com/office/drawing/2014/main" id="{A525E7E7-642D-4418-B744-B51F7C3FE589}"/>
            </a:ext>
          </a:extLst>
        </xdr:cNvPr>
        <xdr:cNvSpPr/>
      </xdr:nvSpPr>
      <xdr:spPr>
        <a:xfrm>
          <a:off x="18928080"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a:extLst>
            <a:ext uri="{FF2B5EF4-FFF2-40B4-BE49-F238E27FC236}">
              <a16:creationId xmlns:a16="http://schemas.microsoft.com/office/drawing/2014/main" id="{C8F99237-696B-42DF-BFFE-E53CE2399CCE}"/>
            </a:ext>
          </a:extLst>
        </xdr:cNvPr>
        <xdr:cNvSpPr/>
      </xdr:nvSpPr>
      <xdr:spPr>
        <a:xfrm>
          <a:off x="18928080"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a:extLst>
            <a:ext uri="{FF2B5EF4-FFF2-40B4-BE49-F238E27FC236}">
              <a16:creationId xmlns:a16="http://schemas.microsoft.com/office/drawing/2014/main" id="{512D3E40-7EF7-47E0-9D5A-464A03F14B36}"/>
            </a:ext>
          </a:extLst>
        </xdr:cNvPr>
        <xdr:cNvSpPr/>
      </xdr:nvSpPr>
      <xdr:spPr>
        <a:xfrm>
          <a:off x="16824960" y="8557260"/>
          <a:ext cx="435864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a:extLst>
            <a:ext uri="{FF2B5EF4-FFF2-40B4-BE49-F238E27FC236}">
              <a16:creationId xmlns:a16="http://schemas.microsoft.com/office/drawing/2014/main" id="{ADD74706-890D-4CD1-87B8-C6BD26201A10}"/>
            </a:ext>
          </a:extLst>
        </xdr:cNvPr>
        <xdr:cNvSpPr txBox="1"/>
      </xdr:nvSpPr>
      <xdr:spPr>
        <a:xfrm>
          <a:off x="16802100" y="8374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a:extLst>
            <a:ext uri="{FF2B5EF4-FFF2-40B4-BE49-F238E27FC236}">
              <a16:creationId xmlns:a16="http://schemas.microsoft.com/office/drawing/2014/main" id="{D85D1B65-EF90-4E98-A63C-025B19794380}"/>
            </a:ext>
          </a:extLst>
        </xdr:cNvPr>
        <xdr:cNvCxnSpPr/>
      </xdr:nvCxnSpPr>
      <xdr:spPr>
        <a:xfrm>
          <a:off x="16824960" y="106908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A9C4D6BF-8122-43E3-8C58-02C55B8D06E7}"/>
            </a:ext>
          </a:extLst>
        </xdr:cNvPr>
        <xdr:cNvSpPr txBox="1"/>
      </xdr:nvSpPr>
      <xdr:spPr>
        <a:xfrm>
          <a:off x="16405406" y="10561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0" name="直線コネクタ 519">
          <a:extLst>
            <a:ext uri="{FF2B5EF4-FFF2-40B4-BE49-F238E27FC236}">
              <a16:creationId xmlns:a16="http://schemas.microsoft.com/office/drawing/2014/main" id="{A65015B5-30C8-4BC4-AED0-4005127A33FC}"/>
            </a:ext>
          </a:extLst>
        </xdr:cNvPr>
        <xdr:cNvCxnSpPr/>
      </xdr:nvCxnSpPr>
      <xdr:spPr>
        <a:xfrm>
          <a:off x="16824960" y="103327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79F2CBC2-5C01-4A2A-8D4C-52408EC37063}"/>
            </a:ext>
          </a:extLst>
        </xdr:cNvPr>
        <xdr:cNvSpPr txBox="1"/>
      </xdr:nvSpPr>
      <xdr:spPr>
        <a:xfrm>
          <a:off x="16405406" y="102038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2" name="直線コネクタ 521">
          <a:extLst>
            <a:ext uri="{FF2B5EF4-FFF2-40B4-BE49-F238E27FC236}">
              <a16:creationId xmlns:a16="http://schemas.microsoft.com/office/drawing/2014/main" id="{7116F804-793E-4D6E-8D32-A88488B5987B}"/>
            </a:ext>
          </a:extLst>
        </xdr:cNvPr>
        <xdr:cNvCxnSpPr/>
      </xdr:nvCxnSpPr>
      <xdr:spPr>
        <a:xfrm>
          <a:off x="16824960" y="99745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3" name="テキスト ボックス 522">
          <a:extLst>
            <a:ext uri="{FF2B5EF4-FFF2-40B4-BE49-F238E27FC236}">
              <a16:creationId xmlns:a16="http://schemas.microsoft.com/office/drawing/2014/main" id="{8DC39D2B-33B1-48D5-9A88-BECE1A7A3637}"/>
            </a:ext>
          </a:extLst>
        </xdr:cNvPr>
        <xdr:cNvSpPr txBox="1"/>
      </xdr:nvSpPr>
      <xdr:spPr>
        <a:xfrm>
          <a:off x="16405406" y="98456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4" name="直線コネクタ 523">
          <a:extLst>
            <a:ext uri="{FF2B5EF4-FFF2-40B4-BE49-F238E27FC236}">
              <a16:creationId xmlns:a16="http://schemas.microsoft.com/office/drawing/2014/main" id="{485FF98F-2CAD-4E98-B1D5-BA863EC136E5}"/>
            </a:ext>
          </a:extLst>
        </xdr:cNvPr>
        <xdr:cNvCxnSpPr/>
      </xdr:nvCxnSpPr>
      <xdr:spPr>
        <a:xfrm>
          <a:off x="16824960" y="961644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5" name="テキスト ボックス 524">
          <a:extLst>
            <a:ext uri="{FF2B5EF4-FFF2-40B4-BE49-F238E27FC236}">
              <a16:creationId xmlns:a16="http://schemas.microsoft.com/office/drawing/2014/main" id="{3FB1F3E3-5444-42F9-AD05-BF950C4ABE54}"/>
            </a:ext>
          </a:extLst>
        </xdr:cNvPr>
        <xdr:cNvSpPr txBox="1"/>
      </xdr:nvSpPr>
      <xdr:spPr>
        <a:xfrm>
          <a:off x="16405406" y="9487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6" name="直線コネクタ 525">
          <a:extLst>
            <a:ext uri="{FF2B5EF4-FFF2-40B4-BE49-F238E27FC236}">
              <a16:creationId xmlns:a16="http://schemas.microsoft.com/office/drawing/2014/main" id="{5CC3CFB3-736F-4127-8D0F-B461AA40B859}"/>
            </a:ext>
          </a:extLst>
        </xdr:cNvPr>
        <xdr:cNvCxnSpPr/>
      </xdr:nvCxnSpPr>
      <xdr:spPr>
        <a:xfrm>
          <a:off x="16824960" y="927354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7" name="テキスト ボックス 526">
          <a:extLst>
            <a:ext uri="{FF2B5EF4-FFF2-40B4-BE49-F238E27FC236}">
              <a16:creationId xmlns:a16="http://schemas.microsoft.com/office/drawing/2014/main" id="{F8F837F5-8D93-434C-8F5A-F76C66CE5DC0}"/>
            </a:ext>
          </a:extLst>
        </xdr:cNvPr>
        <xdr:cNvSpPr txBox="1"/>
      </xdr:nvSpPr>
      <xdr:spPr>
        <a:xfrm>
          <a:off x="16405406" y="91370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8" name="直線コネクタ 527">
          <a:extLst>
            <a:ext uri="{FF2B5EF4-FFF2-40B4-BE49-F238E27FC236}">
              <a16:creationId xmlns:a16="http://schemas.microsoft.com/office/drawing/2014/main" id="{1601FB14-DF78-4680-8F6F-50A5AB87EA77}"/>
            </a:ext>
          </a:extLst>
        </xdr:cNvPr>
        <xdr:cNvCxnSpPr/>
      </xdr:nvCxnSpPr>
      <xdr:spPr>
        <a:xfrm>
          <a:off x="16824960" y="89154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9" name="テキスト ボックス 528">
          <a:extLst>
            <a:ext uri="{FF2B5EF4-FFF2-40B4-BE49-F238E27FC236}">
              <a16:creationId xmlns:a16="http://schemas.microsoft.com/office/drawing/2014/main" id="{82473369-5D68-4DDD-90B5-3E818D42200D}"/>
            </a:ext>
          </a:extLst>
        </xdr:cNvPr>
        <xdr:cNvSpPr txBox="1"/>
      </xdr:nvSpPr>
      <xdr:spPr>
        <a:xfrm>
          <a:off x="16405406" y="8778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a:extLst>
            <a:ext uri="{FF2B5EF4-FFF2-40B4-BE49-F238E27FC236}">
              <a16:creationId xmlns:a16="http://schemas.microsoft.com/office/drawing/2014/main" id="{A61751F5-0250-4C25-9C39-6E1B577D4BE3}"/>
            </a:ext>
          </a:extLst>
        </xdr:cNvPr>
        <xdr:cNvCxnSpPr/>
      </xdr:nvCxnSpPr>
      <xdr:spPr>
        <a:xfrm>
          <a:off x="16824960" y="85572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1" name="テキスト ボックス 530">
          <a:extLst>
            <a:ext uri="{FF2B5EF4-FFF2-40B4-BE49-F238E27FC236}">
              <a16:creationId xmlns:a16="http://schemas.microsoft.com/office/drawing/2014/main" id="{D4147A61-0759-4926-8A58-31C117FE0212}"/>
            </a:ext>
          </a:extLst>
        </xdr:cNvPr>
        <xdr:cNvSpPr txBox="1"/>
      </xdr:nvSpPr>
      <xdr:spPr>
        <a:xfrm>
          <a:off x="16405406" y="8420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学校施設】&#10;一人当たり面積グラフ枠">
          <a:extLst>
            <a:ext uri="{FF2B5EF4-FFF2-40B4-BE49-F238E27FC236}">
              <a16:creationId xmlns:a16="http://schemas.microsoft.com/office/drawing/2014/main" id="{FD4008D1-D7B1-4F77-B4C8-4C55CD5BAF6A}"/>
            </a:ext>
          </a:extLst>
        </xdr:cNvPr>
        <xdr:cNvSpPr/>
      </xdr:nvSpPr>
      <xdr:spPr>
        <a:xfrm>
          <a:off x="16824960" y="8557260"/>
          <a:ext cx="435864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33" name="直線コネクタ 532">
          <a:extLst>
            <a:ext uri="{FF2B5EF4-FFF2-40B4-BE49-F238E27FC236}">
              <a16:creationId xmlns:a16="http://schemas.microsoft.com/office/drawing/2014/main" id="{C2AB8CEF-5BDB-4C49-A81D-BFBD32610861}"/>
            </a:ext>
          </a:extLst>
        </xdr:cNvPr>
        <xdr:cNvCxnSpPr/>
      </xdr:nvCxnSpPr>
      <xdr:spPr>
        <a:xfrm flipV="1">
          <a:off x="20392071" y="8908732"/>
          <a:ext cx="0" cy="1448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34" name="【学校施設】&#10;一人当たり面積最小値テキスト">
          <a:extLst>
            <a:ext uri="{FF2B5EF4-FFF2-40B4-BE49-F238E27FC236}">
              <a16:creationId xmlns:a16="http://schemas.microsoft.com/office/drawing/2014/main" id="{3CD95F70-D2F7-48F5-B6CE-A87D3F827A40}"/>
            </a:ext>
          </a:extLst>
        </xdr:cNvPr>
        <xdr:cNvSpPr txBox="1"/>
      </xdr:nvSpPr>
      <xdr:spPr>
        <a:xfrm>
          <a:off x="20430807" y="103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35" name="直線コネクタ 534">
          <a:extLst>
            <a:ext uri="{FF2B5EF4-FFF2-40B4-BE49-F238E27FC236}">
              <a16:creationId xmlns:a16="http://schemas.microsoft.com/office/drawing/2014/main" id="{F00CD885-9146-47DF-88F9-D32BC8B36D05}"/>
            </a:ext>
          </a:extLst>
        </xdr:cNvPr>
        <xdr:cNvCxnSpPr/>
      </xdr:nvCxnSpPr>
      <xdr:spPr>
        <a:xfrm>
          <a:off x="20320952" y="10357167"/>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36" name="【学校施設】&#10;一人当たり面積最大値テキスト">
          <a:extLst>
            <a:ext uri="{FF2B5EF4-FFF2-40B4-BE49-F238E27FC236}">
              <a16:creationId xmlns:a16="http://schemas.microsoft.com/office/drawing/2014/main" id="{9527FA54-4723-4B29-B618-B2A0019CD141}"/>
            </a:ext>
          </a:extLst>
        </xdr:cNvPr>
        <xdr:cNvSpPr txBox="1"/>
      </xdr:nvSpPr>
      <xdr:spPr>
        <a:xfrm>
          <a:off x="20430807" y="869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37" name="直線コネクタ 536">
          <a:extLst>
            <a:ext uri="{FF2B5EF4-FFF2-40B4-BE49-F238E27FC236}">
              <a16:creationId xmlns:a16="http://schemas.microsoft.com/office/drawing/2014/main" id="{7E3BAC3D-BA52-4EE2-B6C4-BCB7F119BF0B}"/>
            </a:ext>
          </a:extLst>
        </xdr:cNvPr>
        <xdr:cNvCxnSpPr/>
      </xdr:nvCxnSpPr>
      <xdr:spPr>
        <a:xfrm>
          <a:off x="20320952" y="8908732"/>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58437</xdr:rowOff>
    </xdr:from>
    <xdr:ext cx="469744" cy="259045"/>
    <xdr:sp macro="" textlink="">
      <xdr:nvSpPr>
        <xdr:cNvPr id="538" name="【学校施設】&#10;一人当たり面積平均値テキスト">
          <a:extLst>
            <a:ext uri="{FF2B5EF4-FFF2-40B4-BE49-F238E27FC236}">
              <a16:creationId xmlns:a16="http://schemas.microsoft.com/office/drawing/2014/main" id="{4845D221-AFAD-45B8-9BC0-39093116A601}"/>
            </a:ext>
          </a:extLst>
        </xdr:cNvPr>
        <xdr:cNvSpPr txBox="1"/>
      </xdr:nvSpPr>
      <xdr:spPr>
        <a:xfrm>
          <a:off x="20430807" y="9838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39" name="フローチャート: 判断 538">
          <a:extLst>
            <a:ext uri="{FF2B5EF4-FFF2-40B4-BE49-F238E27FC236}">
              <a16:creationId xmlns:a16="http://schemas.microsoft.com/office/drawing/2014/main" id="{BD193CB9-059A-4A7D-99E5-6BC1E9DAA7B0}"/>
            </a:ext>
          </a:extLst>
        </xdr:cNvPr>
        <xdr:cNvSpPr/>
      </xdr:nvSpPr>
      <xdr:spPr>
        <a:xfrm>
          <a:off x="20343812" y="9969182"/>
          <a:ext cx="100648"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40" name="フローチャート: 判断 539">
          <a:extLst>
            <a:ext uri="{FF2B5EF4-FFF2-40B4-BE49-F238E27FC236}">
              <a16:creationId xmlns:a16="http://schemas.microsoft.com/office/drawing/2014/main" id="{99979E09-AD78-4AE7-8628-9F1DA048A84A}"/>
            </a:ext>
          </a:extLst>
        </xdr:cNvPr>
        <xdr:cNvSpPr/>
      </xdr:nvSpPr>
      <xdr:spPr>
        <a:xfrm>
          <a:off x="19581812" y="9952672"/>
          <a:ext cx="85408"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41" name="フローチャート: 判断 540">
          <a:extLst>
            <a:ext uri="{FF2B5EF4-FFF2-40B4-BE49-F238E27FC236}">
              <a16:creationId xmlns:a16="http://schemas.microsoft.com/office/drawing/2014/main" id="{CBE15477-574E-45C0-BED6-4DF738B3B290}"/>
            </a:ext>
          </a:extLst>
        </xdr:cNvPr>
        <xdr:cNvSpPr/>
      </xdr:nvSpPr>
      <xdr:spPr>
        <a:xfrm>
          <a:off x="18752820" y="9944735"/>
          <a:ext cx="100647"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42" name="フローチャート: 判断 541">
          <a:extLst>
            <a:ext uri="{FF2B5EF4-FFF2-40B4-BE49-F238E27FC236}">
              <a16:creationId xmlns:a16="http://schemas.microsoft.com/office/drawing/2014/main" id="{542B98CD-6C46-49EB-8DA2-592CDAC3B50B}"/>
            </a:ext>
          </a:extLst>
        </xdr:cNvPr>
        <xdr:cNvSpPr/>
      </xdr:nvSpPr>
      <xdr:spPr>
        <a:xfrm>
          <a:off x="17939067" y="995394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43" name="フローチャート: 判断 542">
          <a:extLst>
            <a:ext uri="{FF2B5EF4-FFF2-40B4-BE49-F238E27FC236}">
              <a16:creationId xmlns:a16="http://schemas.microsoft.com/office/drawing/2014/main" id="{852299AB-D22C-4D21-971D-CFBA62D36338}"/>
            </a:ext>
          </a:extLst>
        </xdr:cNvPr>
        <xdr:cNvSpPr/>
      </xdr:nvSpPr>
      <xdr:spPr>
        <a:xfrm>
          <a:off x="17128172" y="9936480"/>
          <a:ext cx="85408"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C5D529B-FDBC-4E1B-A290-1D9EF0096DF5}"/>
            </a:ext>
          </a:extLst>
        </xdr:cNvPr>
        <xdr:cNvSpPr txBox="1"/>
      </xdr:nvSpPr>
      <xdr:spPr>
        <a:xfrm>
          <a:off x="2021744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692BCF8-0459-487A-A084-38429360A78D}"/>
            </a:ext>
          </a:extLst>
        </xdr:cNvPr>
        <xdr:cNvSpPr txBox="1"/>
      </xdr:nvSpPr>
      <xdr:spPr>
        <a:xfrm>
          <a:off x="1945544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CCF9D7A-03EA-4E43-B2FD-B578DC4C214B}"/>
            </a:ext>
          </a:extLst>
        </xdr:cNvPr>
        <xdr:cNvSpPr txBox="1"/>
      </xdr:nvSpPr>
      <xdr:spPr>
        <a:xfrm>
          <a:off x="18629312"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5D4CB8C-A5FF-48FA-8F5E-FEDADCDEE3D5}"/>
            </a:ext>
          </a:extLst>
        </xdr:cNvPr>
        <xdr:cNvSpPr txBox="1"/>
      </xdr:nvSpPr>
      <xdr:spPr>
        <a:xfrm>
          <a:off x="17815560"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1FE3969-9F79-4C1C-84ED-CC031C11C93B}"/>
            </a:ext>
          </a:extLst>
        </xdr:cNvPr>
        <xdr:cNvSpPr txBox="1"/>
      </xdr:nvSpPr>
      <xdr:spPr>
        <a:xfrm>
          <a:off x="1700180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xdr:rowOff>
    </xdr:from>
    <xdr:to>
      <xdr:col>116</xdr:col>
      <xdr:colOff>114300</xdr:colOff>
      <xdr:row>63</xdr:row>
      <xdr:rowOff>104140</xdr:rowOff>
    </xdr:to>
    <xdr:sp macro="" textlink="">
      <xdr:nvSpPr>
        <xdr:cNvPr id="549" name="楕円 548">
          <a:extLst>
            <a:ext uri="{FF2B5EF4-FFF2-40B4-BE49-F238E27FC236}">
              <a16:creationId xmlns:a16="http://schemas.microsoft.com/office/drawing/2014/main" id="{A944D39C-3763-4F87-B1BD-2AA24047D719}"/>
            </a:ext>
          </a:extLst>
        </xdr:cNvPr>
        <xdr:cNvSpPr/>
      </xdr:nvSpPr>
      <xdr:spPr>
        <a:xfrm>
          <a:off x="20343812" y="10101897"/>
          <a:ext cx="100648"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152417</xdr:rowOff>
    </xdr:from>
    <xdr:ext cx="469744" cy="259045"/>
    <xdr:sp macro="" textlink="">
      <xdr:nvSpPr>
        <xdr:cNvPr id="550" name="【学校施設】&#10;一人当たり面積該当値テキスト">
          <a:extLst>
            <a:ext uri="{FF2B5EF4-FFF2-40B4-BE49-F238E27FC236}">
              <a16:creationId xmlns:a16="http://schemas.microsoft.com/office/drawing/2014/main" id="{FD0B7CDF-F162-41EF-98BC-D09E118F5E3C}"/>
            </a:ext>
          </a:extLst>
        </xdr:cNvPr>
        <xdr:cNvSpPr txBox="1"/>
      </xdr:nvSpPr>
      <xdr:spPr>
        <a:xfrm>
          <a:off x="20430807" y="1008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551" name="楕円 550">
          <a:extLst>
            <a:ext uri="{FF2B5EF4-FFF2-40B4-BE49-F238E27FC236}">
              <a16:creationId xmlns:a16="http://schemas.microsoft.com/office/drawing/2014/main" id="{5E110873-BA6D-46C7-90FE-6A70072E317D}"/>
            </a:ext>
          </a:extLst>
        </xdr:cNvPr>
        <xdr:cNvSpPr/>
      </xdr:nvSpPr>
      <xdr:spPr>
        <a:xfrm>
          <a:off x="19581812" y="10095230"/>
          <a:ext cx="85408"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53340</xdr:rowOff>
    </xdr:to>
    <xdr:cxnSp macro="">
      <xdr:nvCxnSpPr>
        <xdr:cNvPr id="552" name="直線コネクタ 551">
          <a:extLst>
            <a:ext uri="{FF2B5EF4-FFF2-40B4-BE49-F238E27FC236}">
              <a16:creationId xmlns:a16="http://schemas.microsoft.com/office/drawing/2014/main" id="{28D1774B-FAC7-40EA-978E-311ADC659E06}"/>
            </a:ext>
          </a:extLst>
        </xdr:cNvPr>
        <xdr:cNvCxnSpPr/>
      </xdr:nvCxnSpPr>
      <xdr:spPr>
        <a:xfrm>
          <a:off x="19630707" y="10144125"/>
          <a:ext cx="762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157480</xdr:rowOff>
    </xdr:from>
    <xdr:to>
      <xdr:col>107</xdr:col>
      <xdr:colOff>101600</xdr:colOff>
      <xdr:row>63</xdr:row>
      <xdr:rowOff>87630</xdr:rowOff>
    </xdr:to>
    <xdr:sp macro="" textlink="">
      <xdr:nvSpPr>
        <xdr:cNvPr id="553" name="楕円 552">
          <a:extLst>
            <a:ext uri="{FF2B5EF4-FFF2-40B4-BE49-F238E27FC236}">
              <a16:creationId xmlns:a16="http://schemas.microsoft.com/office/drawing/2014/main" id="{64318954-B7B4-4E5A-8D27-42986A2CDB5C}"/>
            </a:ext>
          </a:extLst>
        </xdr:cNvPr>
        <xdr:cNvSpPr/>
      </xdr:nvSpPr>
      <xdr:spPr>
        <a:xfrm>
          <a:off x="18752820" y="10096817"/>
          <a:ext cx="100647" cy="8540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36830</xdr:rowOff>
    </xdr:from>
    <xdr:to>
      <xdr:col>111</xdr:col>
      <xdr:colOff>177800</xdr:colOff>
      <xdr:row>63</xdr:row>
      <xdr:rowOff>49530</xdr:rowOff>
    </xdr:to>
    <xdr:cxnSp macro="">
      <xdr:nvCxnSpPr>
        <xdr:cNvPr id="554" name="直線コネクタ 553">
          <a:extLst>
            <a:ext uri="{FF2B5EF4-FFF2-40B4-BE49-F238E27FC236}">
              <a16:creationId xmlns:a16="http://schemas.microsoft.com/office/drawing/2014/main" id="{E8E1F8C9-C15C-4A8A-8F5B-4C175C25506B}"/>
            </a:ext>
          </a:extLst>
        </xdr:cNvPr>
        <xdr:cNvCxnSpPr/>
      </xdr:nvCxnSpPr>
      <xdr:spPr>
        <a:xfrm>
          <a:off x="18804572" y="10133330"/>
          <a:ext cx="82613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148590</xdr:rowOff>
    </xdr:from>
    <xdr:to>
      <xdr:col>102</xdr:col>
      <xdr:colOff>165100</xdr:colOff>
      <xdr:row>63</xdr:row>
      <xdr:rowOff>78740</xdr:rowOff>
    </xdr:to>
    <xdr:sp macro="" textlink="">
      <xdr:nvSpPr>
        <xdr:cNvPr id="555" name="楕円 554">
          <a:extLst>
            <a:ext uri="{FF2B5EF4-FFF2-40B4-BE49-F238E27FC236}">
              <a16:creationId xmlns:a16="http://schemas.microsoft.com/office/drawing/2014/main" id="{92CB39E8-9D3A-47AF-A2F6-43F1AD48B375}"/>
            </a:ext>
          </a:extLst>
        </xdr:cNvPr>
        <xdr:cNvSpPr/>
      </xdr:nvSpPr>
      <xdr:spPr>
        <a:xfrm>
          <a:off x="17939067" y="10082212"/>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27940</xdr:rowOff>
    </xdr:from>
    <xdr:to>
      <xdr:col>107</xdr:col>
      <xdr:colOff>50800</xdr:colOff>
      <xdr:row>63</xdr:row>
      <xdr:rowOff>36830</xdr:rowOff>
    </xdr:to>
    <xdr:cxnSp macro="">
      <xdr:nvCxnSpPr>
        <xdr:cNvPr id="556" name="直線コネクタ 555">
          <a:extLst>
            <a:ext uri="{FF2B5EF4-FFF2-40B4-BE49-F238E27FC236}">
              <a16:creationId xmlns:a16="http://schemas.microsoft.com/office/drawing/2014/main" id="{8F76DA5F-689D-4444-897C-115F308F667E}"/>
            </a:ext>
          </a:extLst>
        </xdr:cNvPr>
        <xdr:cNvCxnSpPr/>
      </xdr:nvCxnSpPr>
      <xdr:spPr>
        <a:xfrm>
          <a:off x="17990820" y="10126345"/>
          <a:ext cx="813752"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138430</xdr:rowOff>
    </xdr:from>
    <xdr:to>
      <xdr:col>98</xdr:col>
      <xdr:colOff>38100</xdr:colOff>
      <xdr:row>63</xdr:row>
      <xdr:rowOff>68580</xdr:rowOff>
    </xdr:to>
    <xdr:sp macro="" textlink="">
      <xdr:nvSpPr>
        <xdr:cNvPr id="557" name="楕円 556">
          <a:extLst>
            <a:ext uri="{FF2B5EF4-FFF2-40B4-BE49-F238E27FC236}">
              <a16:creationId xmlns:a16="http://schemas.microsoft.com/office/drawing/2014/main" id="{B3A57651-E048-46EA-9B06-6E94BA3C868C}"/>
            </a:ext>
          </a:extLst>
        </xdr:cNvPr>
        <xdr:cNvSpPr/>
      </xdr:nvSpPr>
      <xdr:spPr>
        <a:xfrm>
          <a:off x="17128172" y="10073957"/>
          <a:ext cx="85408"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17780</xdr:rowOff>
    </xdr:from>
    <xdr:to>
      <xdr:col>102</xdr:col>
      <xdr:colOff>114300</xdr:colOff>
      <xdr:row>63</xdr:row>
      <xdr:rowOff>27940</xdr:rowOff>
    </xdr:to>
    <xdr:cxnSp macro="">
      <xdr:nvCxnSpPr>
        <xdr:cNvPr id="558" name="直線コネクタ 557">
          <a:extLst>
            <a:ext uri="{FF2B5EF4-FFF2-40B4-BE49-F238E27FC236}">
              <a16:creationId xmlns:a16="http://schemas.microsoft.com/office/drawing/2014/main" id="{89C2A0A3-22C6-4A96-8456-E40A594AEB8D}"/>
            </a:ext>
          </a:extLst>
        </xdr:cNvPr>
        <xdr:cNvCxnSpPr/>
      </xdr:nvCxnSpPr>
      <xdr:spPr>
        <a:xfrm>
          <a:off x="17177067" y="10118090"/>
          <a:ext cx="813753"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559" name="n_1aveValue【学校施設】&#10;一人当たり面積">
          <a:extLst>
            <a:ext uri="{FF2B5EF4-FFF2-40B4-BE49-F238E27FC236}">
              <a16:creationId xmlns:a16="http://schemas.microsoft.com/office/drawing/2014/main" id="{4AED98B8-22C5-455C-8021-6775A28B51FC}"/>
            </a:ext>
          </a:extLst>
        </xdr:cNvPr>
        <xdr:cNvSpPr txBox="1"/>
      </xdr:nvSpPr>
      <xdr:spPr>
        <a:xfrm>
          <a:off x="19402184" y="975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560" name="n_2aveValue【学校施設】&#10;一人当たり面積">
          <a:extLst>
            <a:ext uri="{FF2B5EF4-FFF2-40B4-BE49-F238E27FC236}">
              <a16:creationId xmlns:a16="http://schemas.microsoft.com/office/drawing/2014/main" id="{854D4637-2895-454E-A2FA-8884E56FC20A}"/>
            </a:ext>
          </a:extLst>
        </xdr:cNvPr>
        <xdr:cNvSpPr txBox="1"/>
      </xdr:nvSpPr>
      <xdr:spPr>
        <a:xfrm>
          <a:off x="18586844" y="974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134637</xdr:rowOff>
    </xdr:from>
    <xdr:ext cx="469744" cy="259045"/>
    <xdr:sp macro="" textlink="">
      <xdr:nvSpPr>
        <xdr:cNvPr id="561" name="n_3aveValue【学校施設】&#10;一人当たり面積">
          <a:extLst>
            <a:ext uri="{FF2B5EF4-FFF2-40B4-BE49-F238E27FC236}">
              <a16:creationId xmlns:a16="http://schemas.microsoft.com/office/drawing/2014/main" id="{99297C10-AB64-4292-97EC-060C3FE9FAED}"/>
            </a:ext>
          </a:extLst>
        </xdr:cNvPr>
        <xdr:cNvSpPr txBox="1"/>
      </xdr:nvSpPr>
      <xdr:spPr>
        <a:xfrm>
          <a:off x="17768329" y="975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562" name="n_4aveValue【学校施設】&#10;一人当たり面積">
          <a:extLst>
            <a:ext uri="{FF2B5EF4-FFF2-40B4-BE49-F238E27FC236}">
              <a16:creationId xmlns:a16="http://schemas.microsoft.com/office/drawing/2014/main" id="{4E25A249-319F-4AA4-933D-A32ABFE9B86A}"/>
            </a:ext>
          </a:extLst>
        </xdr:cNvPr>
        <xdr:cNvSpPr txBox="1"/>
      </xdr:nvSpPr>
      <xdr:spPr>
        <a:xfrm>
          <a:off x="16962197" y="973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563" name="n_1mainValue【学校施設】&#10;一人当たり面積">
          <a:extLst>
            <a:ext uri="{FF2B5EF4-FFF2-40B4-BE49-F238E27FC236}">
              <a16:creationId xmlns:a16="http://schemas.microsoft.com/office/drawing/2014/main" id="{267931C1-B9F2-4C4B-994F-961BBB3C65DF}"/>
            </a:ext>
          </a:extLst>
        </xdr:cNvPr>
        <xdr:cNvSpPr txBox="1"/>
      </xdr:nvSpPr>
      <xdr:spPr>
        <a:xfrm>
          <a:off x="19402184" y="1018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78757</xdr:rowOff>
    </xdr:from>
    <xdr:ext cx="469744" cy="259045"/>
    <xdr:sp macro="" textlink="">
      <xdr:nvSpPr>
        <xdr:cNvPr id="564" name="n_2mainValue【学校施設】&#10;一人当たり面積">
          <a:extLst>
            <a:ext uri="{FF2B5EF4-FFF2-40B4-BE49-F238E27FC236}">
              <a16:creationId xmlns:a16="http://schemas.microsoft.com/office/drawing/2014/main" id="{AD83E468-D1A7-4CB4-A3EB-C23935940A4C}"/>
            </a:ext>
          </a:extLst>
        </xdr:cNvPr>
        <xdr:cNvSpPr txBox="1"/>
      </xdr:nvSpPr>
      <xdr:spPr>
        <a:xfrm>
          <a:off x="18586844" y="101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69867</xdr:rowOff>
    </xdr:from>
    <xdr:ext cx="469744" cy="259045"/>
    <xdr:sp macro="" textlink="">
      <xdr:nvSpPr>
        <xdr:cNvPr id="565" name="n_3mainValue【学校施設】&#10;一人当たり面積">
          <a:extLst>
            <a:ext uri="{FF2B5EF4-FFF2-40B4-BE49-F238E27FC236}">
              <a16:creationId xmlns:a16="http://schemas.microsoft.com/office/drawing/2014/main" id="{D366C6E4-EE15-4AB8-8002-163006690215}"/>
            </a:ext>
          </a:extLst>
        </xdr:cNvPr>
        <xdr:cNvSpPr txBox="1"/>
      </xdr:nvSpPr>
      <xdr:spPr>
        <a:xfrm>
          <a:off x="17768329" y="1016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59707</xdr:rowOff>
    </xdr:from>
    <xdr:ext cx="469744" cy="259045"/>
    <xdr:sp macro="" textlink="">
      <xdr:nvSpPr>
        <xdr:cNvPr id="566" name="n_4mainValue【学校施設】&#10;一人当たり面積">
          <a:extLst>
            <a:ext uri="{FF2B5EF4-FFF2-40B4-BE49-F238E27FC236}">
              <a16:creationId xmlns:a16="http://schemas.microsoft.com/office/drawing/2014/main" id="{77229013-E842-4776-BB8C-9B83F18DDFE9}"/>
            </a:ext>
          </a:extLst>
        </xdr:cNvPr>
        <xdr:cNvSpPr txBox="1"/>
      </xdr:nvSpPr>
      <xdr:spPr>
        <a:xfrm>
          <a:off x="16962197" y="1015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a:extLst>
            <a:ext uri="{FF2B5EF4-FFF2-40B4-BE49-F238E27FC236}">
              <a16:creationId xmlns:a16="http://schemas.microsoft.com/office/drawing/2014/main" id="{CB92A7ED-4B98-4DF2-BC7F-873C4F9F3ACC}"/>
            </a:ext>
          </a:extLst>
        </xdr:cNvPr>
        <xdr:cNvSpPr/>
      </xdr:nvSpPr>
      <xdr:spPr>
        <a:xfrm>
          <a:off x="11454447" y="1104900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a:extLst>
            <a:ext uri="{FF2B5EF4-FFF2-40B4-BE49-F238E27FC236}">
              <a16:creationId xmlns:a16="http://schemas.microsoft.com/office/drawing/2014/main" id="{E14275E5-ACE4-4CA9-B6B3-178D31B30617}"/>
            </a:ext>
          </a:extLst>
        </xdr:cNvPr>
        <xdr:cNvSpPr/>
      </xdr:nvSpPr>
      <xdr:spPr>
        <a:xfrm>
          <a:off x="11567160"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a:extLst>
            <a:ext uri="{FF2B5EF4-FFF2-40B4-BE49-F238E27FC236}">
              <a16:creationId xmlns:a16="http://schemas.microsoft.com/office/drawing/2014/main" id="{D610A04B-27C4-4BF3-8792-A382CE0CFDC5}"/>
            </a:ext>
          </a:extLst>
        </xdr:cNvPr>
        <xdr:cNvSpPr/>
      </xdr:nvSpPr>
      <xdr:spPr>
        <a:xfrm>
          <a:off x="11567160"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a:extLst>
            <a:ext uri="{FF2B5EF4-FFF2-40B4-BE49-F238E27FC236}">
              <a16:creationId xmlns:a16="http://schemas.microsoft.com/office/drawing/2014/main" id="{BF0CE0EA-D3FC-4528-B7DB-FDF0A5A73685}"/>
            </a:ext>
          </a:extLst>
        </xdr:cNvPr>
        <xdr:cNvSpPr/>
      </xdr:nvSpPr>
      <xdr:spPr>
        <a:xfrm>
          <a:off x="12506007"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a:extLst>
            <a:ext uri="{FF2B5EF4-FFF2-40B4-BE49-F238E27FC236}">
              <a16:creationId xmlns:a16="http://schemas.microsoft.com/office/drawing/2014/main" id="{E578997F-F88A-4C90-B2E3-13D7DE4818F2}"/>
            </a:ext>
          </a:extLst>
        </xdr:cNvPr>
        <xdr:cNvSpPr/>
      </xdr:nvSpPr>
      <xdr:spPr>
        <a:xfrm>
          <a:off x="12506007"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a:extLst>
            <a:ext uri="{FF2B5EF4-FFF2-40B4-BE49-F238E27FC236}">
              <a16:creationId xmlns:a16="http://schemas.microsoft.com/office/drawing/2014/main" id="{8D022CD3-3601-4136-8096-4338DDB6E27C}"/>
            </a:ext>
          </a:extLst>
        </xdr:cNvPr>
        <xdr:cNvSpPr/>
      </xdr:nvSpPr>
      <xdr:spPr>
        <a:xfrm>
          <a:off x="13557567"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a:extLst>
            <a:ext uri="{FF2B5EF4-FFF2-40B4-BE49-F238E27FC236}">
              <a16:creationId xmlns:a16="http://schemas.microsoft.com/office/drawing/2014/main" id="{D2D76822-DF7A-451D-AAC2-A8A05FD42C6B}"/>
            </a:ext>
          </a:extLst>
        </xdr:cNvPr>
        <xdr:cNvSpPr/>
      </xdr:nvSpPr>
      <xdr:spPr>
        <a:xfrm>
          <a:off x="13557567"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C9F9799C-6C69-4892-8E94-B11DCA7B0A36}"/>
            </a:ext>
          </a:extLst>
        </xdr:cNvPr>
        <xdr:cNvSpPr/>
      </xdr:nvSpPr>
      <xdr:spPr>
        <a:xfrm>
          <a:off x="11454447" y="12115800"/>
          <a:ext cx="434340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FF164960-DEE7-405C-89C0-6A4C6314D777}"/>
            </a:ext>
          </a:extLst>
        </xdr:cNvPr>
        <xdr:cNvSpPr txBox="1"/>
      </xdr:nvSpPr>
      <xdr:spPr>
        <a:xfrm>
          <a:off x="11416347" y="119329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F074D442-2091-4A1C-A459-AB60A9023ABB}"/>
            </a:ext>
          </a:extLst>
        </xdr:cNvPr>
        <xdr:cNvCxnSpPr/>
      </xdr:nvCxnSpPr>
      <xdr:spPr>
        <a:xfrm>
          <a:off x="11454447" y="142494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7" name="テキスト ボックス 576">
          <a:extLst>
            <a:ext uri="{FF2B5EF4-FFF2-40B4-BE49-F238E27FC236}">
              <a16:creationId xmlns:a16="http://schemas.microsoft.com/office/drawing/2014/main" id="{69068B2E-749B-4345-B880-F8A543CDFF9B}"/>
            </a:ext>
          </a:extLst>
        </xdr:cNvPr>
        <xdr:cNvSpPr txBox="1"/>
      </xdr:nvSpPr>
      <xdr:spPr>
        <a:xfrm>
          <a:off x="11034893" y="14105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a:extLst>
            <a:ext uri="{FF2B5EF4-FFF2-40B4-BE49-F238E27FC236}">
              <a16:creationId xmlns:a16="http://schemas.microsoft.com/office/drawing/2014/main" id="{15EA692B-9AE3-4F12-806E-1B998EEA529E}"/>
            </a:ext>
          </a:extLst>
        </xdr:cNvPr>
        <xdr:cNvCxnSpPr/>
      </xdr:nvCxnSpPr>
      <xdr:spPr>
        <a:xfrm>
          <a:off x="11454447" y="13939021"/>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9" name="テキスト ボックス 578">
          <a:extLst>
            <a:ext uri="{FF2B5EF4-FFF2-40B4-BE49-F238E27FC236}">
              <a16:creationId xmlns:a16="http://schemas.microsoft.com/office/drawing/2014/main" id="{34C31360-2577-458B-B6CA-DDC8D127A2AB}"/>
            </a:ext>
          </a:extLst>
        </xdr:cNvPr>
        <xdr:cNvSpPr txBox="1"/>
      </xdr:nvSpPr>
      <xdr:spPr>
        <a:xfrm>
          <a:off x="11034893" y="13805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a:extLst>
            <a:ext uri="{FF2B5EF4-FFF2-40B4-BE49-F238E27FC236}">
              <a16:creationId xmlns:a16="http://schemas.microsoft.com/office/drawing/2014/main" id="{12356829-AE05-4BDF-8B16-87C4AB119A95}"/>
            </a:ext>
          </a:extLst>
        </xdr:cNvPr>
        <xdr:cNvCxnSpPr/>
      </xdr:nvCxnSpPr>
      <xdr:spPr>
        <a:xfrm>
          <a:off x="11454447" y="13631499"/>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a:extLst>
            <a:ext uri="{FF2B5EF4-FFF2-40B4-BE49-F238E27FC236}">
              <a16:creationId xmlns:a16="http://schemas.microsoft.com/office/drawing/2014/main" id="{C15D52D4-39BF-4ED4-B147-9F4A9FBA8A66}"/>
            </a:ext>
          </a:extLst>
        </xdr:cNvPr>
        <xdr:cNvSpPr txBox="1"/>
      </xdr:nvSpPr>
      <xdr:spPr>
        <a:xfrm>
          <a:off x="11085678" y="135026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a:extLst>
            <a:ext uri="{FF2B5EF4-FFF2-40B4-BE49-F238E27FC236}">
              <a16:creationId xmlns:a16="http://schemas.microsoft.com/office/drawing/2014/main" id="{6A5F53FB-FD64-4DF2-9F20-3151786CEE9D}"/>
            </a:ext>
          </a:extLst>
        </xdr:cNvPr>
        <xdr:cNvCxnSpPr/>
      </xdr:nvCxnSpPr>
      <xdr:spPr>
        <a:xfrm>
          <a:off x="11454447" y="13328741"/>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a:extLst>
            <a:ext uri="{FF2B5EF4-FFF2-40B4-BE49-F238E27FC236}">
              <a16:creationId xmlns:a16="http://schemas.microsoft.com/office/drawing/2014/main" id="{EBA1086C-4F9E-49E9-AB20-8296A048DBDF}"/>
            </a:ext>
          </a:extLst>
        </xdr:cNvPr>
        <xdr:cNvSpPr txBox="1"/>
      </xdr:nvSpPr>
      <xdr:spPr>
        <a:xfrm>
          <a:off x="11085678" y="131998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a:extLst>
            <a:ext uri="{FF2B5EF4-FFF2-40B4-BE49-F238E27FC236}">
              <a16:creationId xmlns:a16="http://schemas.microsoft.com/office/drawing/2014/main" id="{F10044D4-1934-41B8-AE3D-4F6D8A8EF902}"/>
            </a:ext>
          </a:extLst>
        </xdr:cNvPr>
        <xdr:cNvCxnSpPr/>
      </xdr:nvCxnSpPr>
      <xdr:spPr>
        <a:xfrm>
          <a:off x="11454447" y="13021219"/>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a:extLst>
            <a:ext uri="{FF2B5EF4-FFF2-40B4-BE49-F238E27FC236}">
              <a16:creationId xmlns:a16="http://schemas.microsoft.com/office/drawing/2014/main" id="{03866312-236E-4C20-A126-8FF978342B1F}"/>
            </a:ext>
          </a:extLst>
        </xdr:cNvPr>
        <xdr:cNvSpPr txBox="1"/>
      </xdr:nvSpPr>
      <xdr:spPr>
        <a:xfrm>
          <a:off x="11085678" y="128923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a:extLst>
            <a:ext uri="{FF2B5EF4-FFF2-40B4-BE49-F238E27FC236}">
              <a16:creationId xmlns:a16="http://schemas.microsoft.com/office/drawing/2014/main" id="{211ACAD4-1A62-4D0F-9AF1-EDED1B3E0670}"/>
            </a:ext>
          </a:extLst>
        </xdr:cNvPr>
        <xdr:cNvCxnSpPr/>
      </xdr:nvCxnSpPr>
      <xdr:spPr>
        <a:xfrm>
          <a:off x="11454447" y="127184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a:extLst>
            <a:ext uri="{FF2B5EF4-FFF2-40B4-BE49-F238E27FC236}">
              <a16:creationId xmlns:a16="http://schemas.microsoft.com/office/drawing/2014/main" id="{4C8AABF1-782E-4D72-93C0-3C0BC6653DBA}"/>
            </a:ext>
          </a:extLst>
        </xdr:cNvPr>
        <xdr:cNvSpPr txBox="1"/>
      </xdr:nvSpPr>
      <xdr:spPr>
        <a:xfrm>
          <a:off x="11085678" y="125895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a:extLst>
            <a:ext uri="{FF2B5EF4-FFF2-40B4-BE49-F238E27FC236}">
              <a16:creationId xmlns:a16="http://schemas.microsoft.com/office/drawing/2014/main" id="{0BB52A5A-D3EB-47D7-893B-6D44FD0290C5}"/>
            </a:ext>
          </a:extLst>
        </xdr:cNvPr>
        <xdr:cNvCxnSpPr/>
      </xdr:nvCxnSpPr>
      <xdr:spPr>
        <a:xfrm>
          <a:off x="11454447" y="12418558"/>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9" name="テキスト ボックス 588">
          <a:extLst>
            <a:ext uri="{FF2B5EF4-FFF2-40B4-BE49-F238E27FC236}">
              <a16:creationId xmlns:a16="http://schemas.microsoft.com/office/drawing/2014/main" id="{D617BE8B-F3E9-425E-81C3-340FE87FB543}"/>
            </a:ext>
          </a:extLst>
        </xdr:cNvPr>
        <xdr:cNvSpPr txBox="1"/>
      </xdr:nvSpPr>
      <xdr:spPr>
        <a:xfrm>
          <a:off x="11148846" y="1228205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a:extLst>
            <a:ext uri="{FF2B5EF4-FFF2-40B4-BE49-F238E27FC236}">
              <a16:creationId xmlns:a16="http://schemas.microsoft.com/office/drawing/2014/main" id="{16BE8E50-2B01-44DF-BFB5-7B704088B7A4}"/>
            </a:ext>
          </a:extLst>
        </xdr:cNvPr>
        <xdr:cNvCxnSpPr/>
      </xdr:nvCxnSpPr>
      <xdr:spPr>
        <a:xfrm>
          <a:off x="11454447" y="121158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児童館】&#10;有形固定資産減価償却率グラフ枠">
          <a:extLst>
            <a:ext uri="{FF2B5EF4-FFF2-40B4-BE49-F238E27FC236}">
              <a16:creationId xmlns:a16="http://schemas.microsoft.com/office/drawing/2014/main" id="{7800FDEC-0AD9-4312-864B-036600E77958}"/>
            </a:ext>
          </a:extLst>
        </xdr:cNvPr>
        <xdr:cNvSpPr/>
      </xdr:nvSpPr>
      <xdr:spPr>
        <a:xfrm>
          <a:off x="11454447" y="12115800"/>
          <a:ext cx="434340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592" name="直線コネクタ 591">
          <a:extLst>
            <a:ext uri="{FF2B5EF4-FFF2-40B4-BE49-F238E27FC236}">
              <a16:creationId xmlns:a16="http://schemas.microsoft.com/office/drawing/2014/main" id="{072A9DC0-0188-4787-8909-48902D26F475}"/>
            </a:ext>
          </a:extLst>
        </xdr:cNvPr>
        <xdr:cNvCxnSpPr/>
      </xdr:nvCxnSpPr>
      <xdr:spPr>
        <a:xfrm flipV="1">
          <a:off x="15024416" y="12621033"/>
          <a:ext cx="0" cy="116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593" name="【児童館】&#10;有形固定資産減価償却率最小値テキスト">
          <a:extLst>
            <a:ext uri="{FF2B5EF4-FFF2-40B4-BE49-F238E27FC236}">
              <a16:creationId xmlns:a16="http://schemas.microsoft.com/office/drawing/2014/main" id="{706E2094-C530-4183-AF9A-F45A41BAE83D}"/>
            </a:ext>
          </a:extLst>
        </xdr:cNvPr>
        <xdr:cNvSpPr txBox="1"/>
      </xdr:nvSpPr>
      <xdr:spPr>
        <a:xfrm>
          <a:off x="15063152"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594" name="直線コネクタ 593">
          <a:extLst>
            <a:ext uri="{FF2B5EF4-FFF2-40B4-BE49-F238E27FC236}">
              <a16:creationId xmlns:a16="http://schemas.microsoft.com/office/drawing/2014/main" id="{CAF9A03C-89D4-4594-9373-7DDBED6A2A50}"/>
            </a:ext>
          </a:extLst>
        </xdr:cNvPr>
        <xdr:cNvCxnSpPr/>
      </xdr:nvCxnSpPr>
      <xdr:spPr>
        <a:xfrm>
          <a:off x="14935200" y="13783628"/>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595" name="【児童館】&#10;有形固定資産減価償却率最大値テキスト">
          <a:extLst>
            <a:ext uri="{FF2B5EF4-FFF2-40B4-BE49-F238E27FC236}">
              <a16:creationId xmlns:a16="http://schemas.microsoft.com/office/drawing/2014/main" id="{4403628D-140B-4B9B-9EFC-FFDA894BECAA}"/>
            </a:ext>
          </a:extLst>
        </xdr:cNvPr>
        <xdr:cNvSpPr txBox="1"/>
      </xdr:nvSpPr>
      <xdr:spPr>
        <a:xfrm>
          <a:off x="15063152" y="12406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596" name="直線コネクタ 595">
          <a:extLst>
            <a:ext uri="{FF2B5EF4-FFF2-40B4-BE49-F238E27FC236}">
              <a16:creationId xmlns:a16="http://schemas.microsoft.com/office/drawing/2014/main" id="{8216D295-FF2C-4D9F-90D1-5ED7DA5B1EB8}"/>
            </a:ext>
          </a:extLst>
        </xdr:cNvPr>
        <xdr:cNvCxnSpPr/>
      </xdr:nvCxnSpPr>
      <xdr:spPr>
        <a:xfrm>
          <a:off x="14935200" y="12621033"/>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89825</xdr:rowOff>
    </xdr:from>
    <xdr:ext cx="405111" cy="259045"/>
    <xdr:sp macro="" textlink="">
      <xdr:nvSpPr>
        <xdr:cNvPr id="597" name="【児童館】&#10;有形固定資産減価償却率平均値テキスト">
          <a:extLst>
            <a:ext uri="{FF2B5EF4-FFF2-40B4-BE49-F238E27FC236}">
              <a16:creationId xmlns:a16="http://schemas.microsoft.com/office/drawing/2014/main" id="{61AD9AE6-E7E5-45CC-B275-9716863A5FD5}"/>
            </a:ext>
          </a:extLst>
        </xdr:cNvPr>
        <xdr:cNvSpPr txBox="1"/>
      </xdr:nvSpPr>
      <xdr:spPr>
        <a:xfrm>
          <a:off x="15063152" y="1322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598" name="フローチャート: 判断 597">
          <a:extLst>
            <a:ext uri="{FF2B5EF4-FFF2-40B4-BE49-F238E27FC236}">
              <a16:creationId xmlns:a16="http://schemas.microsoft.com/office/drawing/2014/main" id="{05025431-6658-429F-AC8B-ADD5894BF9BD}"/>
            </a:ext>
          </a:extLst>
        </xdr:cNvPr>
        <xdr:cNvSpPr/>
      </xdr:nvSpPr>
      <xdr:spPr>
        <a:xfrm>
          <a:off x="14973300" y="13245420"/>
          <a:ext cx="100647"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599" name="フローチャート: 判断 598">
          <a:extLst>
            <a:ext uri="{FF2B5EF4-FFF2-40B4-BE49-F238E27FC236}">
              <a16:creationId xmlns:a16="http://schemas.microsoft.com/office/drawing/2014/main" id="{76EFF65C-6CA7-4E8F-AD63-6BD741C862A1}"/>
            </a:ext>
          </a:extLst>
        </xdr:cNvPr>
        <xdr:cNvSpPr/>
      </xdr:nvSpPr>
      <xdr:spPr>
        <a:xfrm>
          <a:off x="14196060" y="13234261"/>
          <a:ext cx="100647"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00" name="フローチャート: 判断 599">
          <a:extLst>
            <a:ext uri="{FF2B5EF4-FFF2-40B4-BE49-F238E27FC236}">
              <a16:creationId xmlns:a16="http://schemas.microsoft.com/office/drawing/2014/main" id="{2BCBB0A4-864A-4891-8E99-623555479245}"/>
            </a:ext>
          </a:extLst>
        </xdr:cNvPr>
        <xdr:cNvSpPr/>
      </xdr:nvSpPr>
      <xdr:spPr>
        <a:xfrm>
          <a:off x="13382307" y="13259436"/>
          <a:ext cx="103505"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01" name="フローチャート: 判断 600">
          <a:extLst>
            <a:ext uri="{FF2B5EF4-FFF2-40B4-BE49-F238E27FC236}">
              <a16:creationId xmlns:a16="http://schemas.microsoft.com/office/drawing/2014/main" id="{4914C428-45EB-458F-BCCA-B8EB12F6B302}"/>
            </a:ext>
          </a:extLst>
        </xdr:cNvPr>
        <xdr:cNvSpPr/>
      </xdr:nvSpPr>
      <xdr:spPr>
        <a:xfrm>
          <a:off x="12571412" y="13234261"/>
          <a:ext cx="85408"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02" name="フローチャート: 判断 601">
          <a:extLst>
            <a:ext uri="{FF2B5EF4-FFF2-40B4-BE49-F238E27FC236}">
              <a16:creationId xmlns:a16="http://schemas.microsoft.com/office/drawing/2014/main" id="{B6C84FD8-DFC6-43FB-9C3F-68A575769FCE}"/>
            </a:ext>
          </a:extLst>
        </xdr:cNvPr>
        <xdr:cNvSpPr/>
      </xdr:nvSpPr>
      <xdr:spPr>
        <a:xfrm>
          <a:off x="11742420" y="13242153"/>
          <a:ext cx="100647"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836EBFBF-B543-47A3-B8A3-830064B777C0}"/>
            </a:ext>
          </a:extLst>
        </xdr:cNvPr>
        <xdr:cNvSpPr txBox="1"/>
      </xdr:nvSpPr>
      <xdr:spPr>
        <a:xfrm>
          <a:off x="14849792"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E8C80BD8-E41D-470A-B3FD-D84208A810E1}"/>
            </a:ext>
          </a:extLst>
        </xdr:cNvPr>
        <xdr:cNvSpPr txBox="1"/>
      </xdr:nvSpPr>
      <xdr:spPr>
        <a:xfrm>
          <a:off x="14072552"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9FD10782-FE87-4762-ACAD-263B27BD51A2}"/>
            </a:ext>
          </a:extLst>
        </xdr:cNvPr>
        <xdr:cNvSpPr txBox="1"/>
      </xdr:nvSpPr>
      <xdr:spPr>
        <a:xfrm>
          <a:off x="13258800"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63990D3E-2244-48A6-B3F9-12D3B1557A68}"/>
            </a:ext>
          </a:extLst>
        </xdr:cNvPr>
        <xdr:cNvSpPr txBox="1"/>
      </xdr:nvSpPr>
      <xdr:spPr>
        <a:xfrm>
          <a:off x="1244504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88BD0E9-986A-434E-93E8-3477BEFD5D2C}"/>
            </a:ext>
          </a:extLst>
        </xdr:cNvPr>
        <xdr:cNvSpPr txBox="1"/>
      </xdr:nvSpPr>
      <xdr:spPr>
        <a:xfrm>
          <a:off x="11618912"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70576</xdr:rowOff>
    </xdr:from>
    <xdr:to>
      <xdr:col>85</xdr:col>
      <xdr:colOff>177800</xdr:colOff>
      <xdr:row>79</xdr:row>
      <xdr:rowOff>726</xdr:rowOff>
    </xdr:to>
    <xdr:sp macro="" textlink="">
      <xdr:nvSpPr>
        <xdr:cNvPr id="608" name="楕円 607">
          <a:extLst>
            <a:ext uri="{FF2B5EF4-FFF2-40B4-BE49-F238E27FC236}">
              <a16:creationId xmlns:a16="http://schemas.microsoft.com/office/drawing/2014/main" id="{4157B638-8D08-4837-BCC3-F2719D3D3AC9}"/>
            </a:ext>
          </a:extLst>
        </xdr:cNvPr>
        <xdr:cNvSpPr/>
      </xdr:nvSpPr>
      <xdr:spPr>
        <a:xfrm>
          <a:off x="14973300" y="12564518"/>
          <a:ext cx="100647"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23603</xdr:rowOff>
    </xdr:from>
    <xdr:ext cx="405111" cy="259045"/>
    <xdr:sp macro="" textlink="">
      <xdr:nvSpPr>
        <xdr:cNvPr id="609" name="【児童館】&#10;有形固定資産減価償却率該当値テキスト">
          <a:extLst>
            <a:ext uri="{FF2B5EF4-FFF2-40B4-BE49-F238E27FC236}">
              <a16:creationId xmlns:a16="http://schemas.microsoft.com/office/drawing/2014/main" id="{31A0403E-2633-45F2-BA34-AE87E07CC11C}"/>
            </a:ext>
          </a:extLst>
        </xdr:cNvPr>
        <xdr:cNvSpPr txBox="1"/>
      </xdr:nvSpPr>
      <xdr:spPr>
        <a:xfrm>
          <a:off x="15063152" y="1251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34652</xdr:rowOff>
    </xdr:from>
    <xdr:to>
      <xdr:col>81</xdr:col>
      <xdr:colOff>101600</xdr:colOff>
      <xdr:row>78</xdr:row>
      <xdr:rowOff>136252</xdr:rowOff>
    </xdr:to>
    <xdr:sp macro="" textlink="">
      <xdr:nvSpPr>
        <xdr:cNvPr id="610" name="楕円 609">
          <a:extLst>
            <a:ext uri="{FF2B5EF4-FFF2-40B4-BE49-F238E27FC236}">
              <a16:creationId xmlns:a16="http://schemas.microsoft.com/office/drawing/2014/main" id="{3CFD2B09-FEFC-4A8E-9D51-307859C0B4C9}"/>
            </a:ext>
          </a:extLst>
        </xdr:cNvPr>
        <xdr:cNvSpPr/>
      </xdr:nvSpPr>
      <xdr:spPr>
        <a:xfrm>
          <a:off x="14196060" y="12528594"/>
          <a:ext cx="100647"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85452</xdr:rowOff>
    </xdr:from>
    <xdr:to>
      <xdr:col>85</xdr:col>
      <xdr:colOff>127000</xdr:colOff>
      <xdr:row>78</xdr:row>
      <xdr:rowOff>121376</xdr:rowOff>
    </xdr:to>
    <xdr:cxnSp macro="">
      <xdr:nvCxnSpPr>
        <xdr:cNvPr id="611" name="直線コネクタ 610">
          <a:extLst>
            <a:ext uri="{FF2B5EF4-FFF2-40B4-BE49-F238E27FC236}">
              <a16:creationId xmlns:a16="http://schemas.microsoft.com/office/drawing/2014/main" id="{4B2FDA88-1C27-42EA-BFC1-F4E45922543F}"/>
            </a:ext>
          </a:extLst>
        </xdr:cNvPr>
        <xdr:cNvCxnSpPr/>
      </xdr:nvCxnSpPr>
      <xdr:spPr>
        <a:xfrm>
          <a:off x="14247812" y="12580347"/>
          <a:ext cx="777240" cy="4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170180</xdr:rowOff>
    </xdr:from>
    <xdr:to>
      <xdr:col>76</xdr:col>
      <xdr:colOff>165100</xdr:colOff>
      <xdr:row>78</xdr:row>
      <xdr:rowOff>100330</xdr:rowOff>
    </xdr:to>
    <xdr:sp macro="" textlink="">
      <xdr:nvSpPr>
        <xdr:cNvPr id="612" name="楕円 611">
          <a:extLst>
            <a:ext uri="{FF2B5EF4-FFF2-40B4-BE49-F238E27FC236}">
              <a16:creationId xmlns:a16="http://schemas.microsoft.com/office/drawing/2014/main" id="{BECB3FE2-B3EF-431E-A3F9-7F7387AAD8A8}"/>
            </a:ext>
          </a:extLst>
        </xdr:cNvPr>
        <xdr:cNvSpPr/>
      </xdr:nvSpPr>
      <xdr:spPr>
        <a:xfrm>
          <a:off x="13382307" y="12495530"/>
          <a:ext cx="103505"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49530</xdr:rowOff>
    </xdr:from>
    <xdr:to>
      <xdr:col>81</xdr:col>
      <xdr:colOff>50800</xdr:colOff>
      <xdr:row>78</xdr:row>
      <xdr:rowOff>85452</xdr:rowOff>
    </xdr:to>
    <xdr:cxnSp macro="">
      <xdr:nvCxnSpPr>
        <xdr:cNvPr id="613" name="直線コネクタ 612">
          <a:extLst>
            <a:ext uri="{FF2B5EF4-FFF2-40B4-BE49-F238E27FC236}">
              <a16:creationId xmlns:a16="http://schemas.microsoft.com/office/drawing/2014/main" id="{39A38994-0B6B-4947-A2DD-F1D39A9E53EC}"/>
            </a:ext>
          </a:extLst>
        </xdr:cNvPr>
        <xdr:cNvCxnSpPr/>
      </xdr:nvCxnSpPr>
      <xdr:spPr>
        <a:xfrm>
          <a:off x="13434060" y="12544425"/>
          <a:ext cx="813752"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134257</xdr:rowOff>
    </xdr:from>
    <xdr:to>
      <xdr:col>72</xdr:col>
      <xdr:colOff>38100</xdr:colOff>
      <xdr:row>78</xdr:row>
      <xdr:rowOff>64407</xdr:rowOff>
    </xdr:to>
    <xdr:sp macro="" textlink="">
      <xdr:nvSpPr>
        <xdr:cNvPr id="614" name="楕円 613">
          <a:extLst>
            <a:ext uri="{FF2B5EF4-FFF2-40B4-BE49-F238E27FC236}">
              <a16:creationId xmlns:a16="http://schemas.microsoft.com/office/drawing/2014/main" id="{20E145BC-B07F-4FBB-A816-41F82C75A1FC}"/>
            </a:ext>
          </a:extLst>
        </xdr:cNvPr>
        <xdr:cNvSpPr/>
      </xdr:nvSpPr>
      <xdr:spPr>
        <a:xfrm>
          <a:off x="12571412" y="12474847"/>
          <a:ext cx="85408"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13607</xdr:rowOff>
    </xdr:from>
    <xdr:to>
      <xdr:col>76</xdr:col>
      <xdr:colOff>114300</xdr:colOff>
      <xdr:row>78</xdr:row>
      <xdr:rowOff>49530</xdr:rowOff>
    </xdr:to>
    <xdr:cxnSp macro="">
      <xdr:nvCxnSpPr>
        <xdr:cNvPr id="615" name="直線コネクタ 614">
          <a:extLst>
            <a:ext uri="{FF2B5EF4-FFF2-40B4-BE49-F238E27FC236}">
              <a16:creationId xmlns:a16="http://schemas.microsoft.com/office/drawing/2014/main" id="{CF389E5E-138C-4174-9065-C1126C9B5EAC}"/>
            </a:ext>
          </a:extLst>
        </xdr:cNvPr>
        <xdr:cNvCxnSpPr/>
      </xdr:nvCxnSpPr>
      <xdr:spPr>
        <a:xfrm>
          <a:off x="12620307" y="12511359"/>
          <a:ext cx="813753" cy="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98334</xdr:rowOff>
    </xdr:from>
    <xdr:to>
      <xdr:col>67</xdr:col>
      <xdr:colOff>101600</xdr:colOff>
      <xdr:row>78</xdr:row>
      <xdr:rowOff>28484</xdr:rowOff>
    </xdr:to>
    <xdr:sp macro="" textlink="">
      <xdr:nvSpPr>
        <xdr:cNvPr id="616" name="楕円 615">
          <a:extLst>
            <a:ext uri="{FF2B5EF4-FFF2-40B4-BE49-F238E27FC236}">
              <a16:creationId xmlns:a16="http://schemas.microsoft.com/office/drawing/2014/main" id="{3AFB33D2-6B65-4E98-86B0-58C7AD1876A8}"/>
            </a:ext>
          </a:extLst>
        </xdr:cNvPr>
        <xdr:cNvSpPr/>
      </xdr:nvSpPr>
      <xdr:spPr>
        <a:xfrm>
          <a:off x="11742420" y="12434161"/>
          <a:ext cx="100647"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149134</xdr:rowOff>
    </xdr:from>
    <xdr:to>
      <xdr:col>71</xdr:col>
      <xdr:colOff>177800</xdr:colOff>
      <xdr:row>78</xdr:row>
      <xdr:rowOff>13607</xdr:rowOff>
    </xdr:to>
    <xdr:cxnSp macro="">
      <xdr:nvCxnSpPr>
        <xdr:cNvPr id="617" name="直線コネクタ 616">
          <a:extLst>
            <a:ext uri="{FF2B5EF4-FFF2-40B4-BE49-F238E27FC236}">
              <a16:creationId xmlns:a16="http://schemas.microsoft.com/office/drawing/2014/main" id="{03F81E5D-067A-4D12-9772-485E9CF7B986}"/>
            </a:ext>
          </a:extLst>
        </xdr:cNvPr>
        <xdr:cNvCxnSpPr/>
      </xdr:nvCxnSpPr>
      <xdr:spPr>
        <a:xfrm>
          <a:off x="11794172" y="12483056"/>
          <a:ext cx="826135"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19611</xdr:rowOff>
    </xdr:from>
    <xdr:ext cx="405111" cy="259045"/>
    <xdr:sp macro="" textlink="">
      <xdr:nvSpPr>
        <xdr:cNvPr id="618" name="n_1aveValue【児童館】&#10;有形固定資産減価償却率">
          <a:extLst>
            <a:ext uri="{FF2B5EF4-FFF2-40B4-BE49-F238E27FC236}">
              <a16:creationId xmlns:a16="http://schemas.microsoft.com/office/drawing/2014/main" id="{AFBD68BC-9AD0-424F-A116-FB5E6A3C5D2F}"/>
            </a:ext>
          </a:extLst>
        </xdr:cNvPr>
        <xdr:cNvSpPr txBox="1"/>
      </xdr:nvSpPr>
      <xdr:spPr>
        <a:xfrm>
          <a:off x="14045891" y="1332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19" name="n_2aveValue【児童館】&#10;有形固定資産減価償却率">
          <a:extLst>
            <a:ext uri="{FF2B5EF4-FFF2-40B4-BE49-F238E27FC236}">
              <a16:creationId xmlns:a16="http://schemas.microsoft.com/office/drawing/2014/main" id="{F822BF3E-830B-493A-8F66-590DDAB0CE84}"/>
            </a:ext>
          </a:extLst>
        </xdr:cNvPr>
        <xdr:cNvSpPr txBox="1"/>
      </xdr:nvSpPr>
      <xdr:spPr>
        <a:xfrm>
          <a:off x="13245791" y="1334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620" name="n_3aveValue【児童館】&#10;有形固定資産減価償却率">
          <a:extLst>
            <a:ext uri="{FF2B5EF4-FFF2-40B4-BE49-F238E27FC236}">
              <a16:creationId xmlns:a16="http://schemas.microsoft.com/office/drawing/2014/main" id="{D300EA78-BE2D-4DD8-A760-BD34DC3AF5B6}"/>
            </a:ext>
          </a:extLst>
        </xdr:cNvPr>
        <xdr:cNvSpPr txBox="1"/>
      </xdr:nvSpPr>
      <xdr:spPr>
        <a:xfrm>
          <a:off x="12434896" y="1332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29408</xdr:rowOff>
    </xdr:from>
    <xdr:ext cx="405111" cy="259045"/>
    <xdr:sp macro="" textlink="">
      <xdr:nvSpPr>
        <xdr:cNvPr id="621" name="n_4aveValue【児童館】&#10;有形固定資産減価償却率">
          <a:extLst>
            <a:ext uri="{FF2B5EF4-FFF2-40B4-BE49-F238E27FC236}">
              <a16:creationId xmlns:a16="http://schemas.microsoft.com/office/drawing/2014/main" id="{A7D5EE68-1859-4005-A722-C5AFE61067E7}"/>
            </a:ext>
          </a:extLst>
        </xdr:cNvPr>
        <xdr:cNvSpPr txBox="1"/>
      </xdr:nvSpPr>
      <xdr:spPr>
        <a:xfrm>
          <a:off x="11605904" y="13328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152779</xdr:rowOff>
    </xdr:from>
    <xdr:ext cx="405111" cy="259045"/>
    <xdr:sp macro="" textlink="">
      <xdr:nvSpPr>
        <xdr:cNvPr id="622" name="n_1mainValue【児童館】&#10;有形固定資産減価償却率">
          <a:extLst>
            <a:ext uri="{FF2B5EF4-FFF2-40B4-BE49-F238E27FC236}">
              <a16:creationId xmlns:a16="http://schemas.microsoft.com/office/drawing/2014/main" id="{1D835F3B-13AC-420C-AB63-4BEBDA728101}"/>
            </a:ext>
          </a:extLst>
        </xdr:cNvPr>
        <xdr:cNvSpPr txBox="1"/>
      </xdr:nvSpPr>
      <xdr:spPr>
        <a:xfrm>
          <a:off x="14045891" y="123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116857</xdr:rowOff>
    </xdr:from>
    <xdr:ext cx="340478" cy="259045"/>
    <xdr:sp macro="" textlink="">
      <xdr:nvSpPr>
        <xdr:cNvPr id="623" name="n_2mainValue【児童館】&#10;有形固定資産減価償却率">
          <a:extLst>
            <a:ext uri="{FF2B5EF4-FFF2-40B4-BE49-F238E27FC236}">
              <a16:creationId xmlns:a16="http://schemas.microsoft.com/office/drawing/2014/main" id="{4C17CB31-E5AD-4745-BF33-1044D2462108}"/>
            </a:ext>
          </a:extLst>
        </xdr:cNvPr>
        <xdr:cNvSpPr txBox="1"/>
      </xdr:nvSpPr>
      <xdr:spPr>
        <a:xfrm>
          <a:off x="13282871" y="122964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80934</xdr:rowOff>
    </xdr:from>
    <xdr:ext cx="340478" cy="259045"/>
    <xdr:sp macro="" textlink="">
      <xdr:nvSpPr>
        <xdr:cNvPr id="624" name="n_3mainValue【児童館】&#10;有形固定資産減価償却率">
          <a:extLst>
            <a:ext uri="{FF2B5EF4-FFF2-40B4-BE49-F238E27FC236}">
              <a16:creationId xmlns:a16="http://schemas.microsoft.com/office/drawing/2014/main" id="{940110D8-B4E2-4767-AE40-065ABF8952D1}"/>
            </a:ext>
          </a:extLst>
        </xdr:cNvPr>
        <xdr:cNvSpPr txBox="1"/>
      </xdr:nvSpPr>
      <xdr:spPr>
        <a:xfrm>
          <a:off x="12449116" y="122605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45011</xdr:rowOff>
    </xdr:from>
    <xdr:ext cx="340478" cy="259045"/>
    <xdr:sp macro="" textlink="">
      <xdr:nvSpPr>
        <xdr:cNvPr id="625" name="n_4mainValue【児童館】&#10;有形固定資産減価償却率">
          <a:extLst>
            <a:ext uri="{FF2B5EF4-FFF2-40B4-BE49-F238E27FC236}">
              <a16:creationId xmlns:a16="http://schemas.microsoft.com/office/drawing/2014/main" id="{DAC50973-064D-4691-A1E2-BE74C60237A0}"/>
            </a:ext>
          </a:extLst>
        </xdr:cNvPr>
        <xdr:cNvSpPr txBox="1"/>
      </xdr:nvSpPr>
      <xdr:spPr>
        <a:xfrm>
          <a:off x="11635363" y="122246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6F044D87-C0EC-4D22-B465-5671BAF13344}"/>
            </a:ext>
          </a:extLst>
        </xdr:cNvPr>
        <xdr:cNvSpPr/>
      </xdr:nvSpPr>
      <xdr:spPr>
        <a:xfrm>
          <a:off x="16824960" y="1104900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D2E8A784-825E-4D87-A0D3-9B6249A2C766}"/>
            </a:ext>
          </a:extLst>
        </xdr:cNvPr>
        <xdr:cNvSpPr/>
      </xdr:nvSpPr>
      <xdr:spPr>
        <a:xfrm>
          <a:off x="16952912"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8A87099C-371D-4ABF-9DAD-44A2ACA31789}"/>
            </a:ext>
          </a:extLst>
        </xdr:cNvPr>
        <xdr:cNvSpPr/>
      </xdr:nvSpPr>
      <xdr:spPr>
        <a:xfrm>
          <a:off x="16952912"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23C2D1F3-417E-4CC9-9892-7BC611181A26}"/>
            </a:ext>
          </a:extLst>
        </xdr:cNvPr>
        <xdr:cNvSpPr/>
      </xdr:nvSpPr>
      <xdr:spPr>
        <a:xfrm>
          <a:off x="17876520"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B2E87618-AD89-47E2-A478-7760417E53FA}"/>
            </a:ext>
          </a:extLst>
        </xdr:cNvPr>
        <xdr:cNvSpPr/>
      </xdr:nvSpPr>
      <xdr:spPr>
        <a:xfrm>
          <a:off x="17876520"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211E9FC0-AAA4-444F-868D-4105D06FDE69}"/>
            </a:ext>
          </a:extLst>
        </xdr:cNvPr>
        <xdr:cNvSpPr/>
      </xdr:nvSpPr>
      <xdr:spPr>
        <a:xfrm>
          <a:off x="18928080"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DC63B59D-E19C-4F1C-AEA8-33E69057000A}"/>
            </a:ext>
          </a:extLst>
        </xdr:cNvPr>
        <xdr:cNvSpPr/>
      </xdr:nvSpPr>
      <xdr:spPr>
        <a:xfrm>
          <a:off x="18928080"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9F76BDFE-A418-4EAC-B5E5-7C3DDAF0AB1C}"/>
            </a:ext>
          </a:extLst>
        </xdr:cNvPr>
        <xdr:cNvSpPr/>
      </xdr:nvSpPr>
      <xdr:spPr>
        <a:xfrm>
          <a:off x="16824960" y="12115800"/>
          <a:ext cx="435864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9E5E23BA-A287-490E-9B4E-E05BDF614D01}"/>
            </a:ext>
          </a:extLst>
        </xdr:cNvPr>
        <xdr:cNvSpPr txBox="1"/>
      </xdr:nvSpPr>
      <xdr:spPr>
        <a:xfrm>
          <a:off x="16802100" y="119329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DC3C360E-6CE3-4914-AEA3-B936BEC490C3}"/>
            </a:ext>
          </a:extLst>
        </xdr:cNvPr>
        <xdr:cNvCxnSpPr/>
      </xdr:nvCxnSpPr>
      <xdr:spPr>
        <a:xfrm>
          <a:off x="16824960" y="142494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a:extLst>
            <a:ext uri="{FF2B5EF4-FFF2-40B4-BE49-F238E27FC236}">
              <a16:creationId xmlns:a16="http://schemas.microsoft.com/office/drawing/2014/main" id="{7CC8D064-35E6-49DB-8BF8-039C50D4565D}"/>
            </a:ext>
          </a:extLst>
        </xdr:cNvPr>
        <xdr:cNvCxnSpPr/>
      </xdr:nvCxnSpPr>
      <xdr:spPr>
        <a:xfrm>
          <a:off x="16824960" y="138912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1DDFC2FD-B63C-419A-A263-71449B2D9681}"/>
            </a:ext>
          </a:extLst>
        </xdr:cNvPr>
        <xdr:cNvSpPr txBox="1"/>
      </xdr:nvSpPr>
      <xdr:spPr>
        <a:xfrm>
          <a:off x="16405406" y="13762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a:extLst>
            <a:ext uri="{FF2B5EF4-FFF2-40B4-BE49-F238E27FC236}">
              <a16:creationId xmlns:a16="http://schemas.microsoft.com/office/drawing/2014/main" id="{1D257E35-A3A7-4334-9CCB-13F6D624789D}"/>
            </a:ext>
          </a:extLst>
        </xdr:cNvPr>
        <xdr:cNvCxnSpPr/>
      </xdr:nvCxnSpPr>
      <xdr:spPr>
        <a:xfrm>
          <a:off x="16824960" y="135331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a:extLst>
            <a:ext uri="{FF2B5EF4-FFF2-40B4-BE49-F238E27FC236}">
              <a16:creationId xmlns:a16="http://schemas.microsoft.com/office/drawing/2014/main" id="{0A4BEF29-830D-4BAB-8AEC-A09EAE1A9E59}"/>
            </a:ext>
          </a:extLst>
        </xdr:cNvPr>
        <xdr:cNvSpPr txBox="1"/>
      </xdr:nvSpPr>
      <xdr:spPr>
        <a:xfrm>
          <a:off x="16405406" y="134042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a:extLst>
            <a:ext uri="{FF2B5EF4-FFF2-40B4-BE49-F238E27FC236}">
              <a16:creationId xmlns:a16="http://schemas.microsoft.com/office/drawing/2014/main" id="{31CDE577-9BC3-4F5F-B491-951356169719}"/>
            </a:ext>
          </a:extLst>
        </xdr:cNvPr>
        <xdr:cNvCxnSpPr/>
      </xdr:nvCxnSpPr>
      <xdr:spPr>
        <a:xfrm>
          <a:off x="16824960" y="131749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a:extLst>
            <a:ext uri="{FF2B5EF4-FFF2-40B4-BE49-F238E27FC236}">
              <a16:creationId xmlns:a16="http://schemas.microsoft.com/office/drawing/2014/main" id="{94610B3E-9B6D-45A1-B301-28F4F8CE19F8}"/>
            </a:ext>
          </a:extLst>
        </xdr:cNvPr>
        <xdr:cNvSpPr txBox="1"/>
      </xdr:nvSpPr>
      <xdr:spPr>
        <a:xfrm>
          <a:off x="16405406" y="13046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a:extLst>
            <a:ext uri="{FF2B5EF4-FFF2-40B4-BE49-F238E27FC236}">
              <a16:creationId xmlns:a16="http://schemas.microsoft.com/office/drawing/2014/main" id="{1FD7745F-34C0-4AC2-B1D2-9E544A0C6C02}"/>
            </a:ext>
          </a:extLst>
        </xdr:cNvPr>
        <xdr:cNvCxnSpPr/>
      </xdr:nvCxnSpPr>
      <xdr:spPr>
        <a:xfrm>
          <a:off x="16824960" y="1281684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a:extLst>
            <a:ext uri="{FF2B5EF4-FFF2-40B4-BE49-F238E27FC236}">
              <a16:creationId xmlns:a16="http://schemas.microsoft.com/office/drawing/2014/main" id="{DBE7F835-5174-47E7-ADE5-35E8B03503B1}"/>
            </a:ext>
          </a:extLst>
        </xdr:cNvPr>
        <xdr:cNvSpPr txBox="1"/>
      </xdr:nvSpPr>
      <xdr:spPr>
        <a:xfrm>
          <a:off x="16405406" y="1268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a:extLst>
            <a:ext uri="{FF2B5EF4-FFF2-40B4-BE49-F238E27FC236}">
              <a16:creationId xmlns:a16="http://schemas.microsoft.com/office/drawing/2014/main" id="{688C1C8D-96C9-4B75-B56A-9CCAE244C731}"/>
            </a:ext>
          </a:extLst>
        </xdr:cNvPr>
        <xdr:cNvCxnSpPr/>
      </xdr:nvCxnSpPr>
      <xdr:spPr>
        <a:xfrm>
          <a:off x="16824960" y="1247394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a:extLst>
            <a:ext uri="{FF2B5EF4-FFF2-40B4-BE49-F238E27FC236}">
              <a16:creationId xmlns:a16="http://schemas.microsoft.com/office/drawing/2014/main" id="{ACE50B6E-1FAA-4B4B-A2A0-88069DAC35A0}"/>
            </a:ext>
          </a:extLst>
        </xdr:cNvPr>
        <xdr:cNvSpPr txBox="1"/>
      </xdr:nvSpPr>
      <xdr:spPr>
        <a:xfrm>
          <a:off x="16405406" y="12337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a:extLst>
            <a:ext uri="{FF2B5EF4-FFF2-40B4-BE49-F238E27FC236}">
              <a16:creationId xmlns:a16="http://schemas.microsoft.com/office/drawing/2014/main" id="{5F165F7D-34C0-417B-8F7C-F93ACEC17AF7}"/>
            </a:ext>
          </a:extLst>
        </xdr:cNvPr>
        <xdr:cNvCxnSpPr/>
      </xdr:nvCxnSpPr>
      <xdr:spPr>
        <a:xfrm>
          <a:off x="16824960" y="121158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5B062412-9C7D-4A7F-8BFE-4BE2CDDBAB70}"/>
            </a:ext>
          </a:extLst>
        </xdr:cNvPr>
        <xdr:cNvSpPr txBox="1"/>
      </xdr:nvSpPr>
      <xdr:spPr>
        <a:xfrm>
          <a:off x="16405406" y="11979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児童館】&#10;一人当たり面積グラフ枠">
          <a:extLst>
            <a:ext uri="{FF2B5EF4-FFF2-40B4-BE49-F238E27FC236}">
              <a16:creationId xmlns:a16="http://schemas.microsoft.com/office/drawing/2014/main" id="{BA444C82-1931-4405-8FE3-F89C994F6F17}"/>
            </a:ext>
          </a:extLst>
        </xdr:cNvPr>
        <xdr:cNvSpPr/>
      </xdr:nvSpPr>
      <xdr:spPr>
        <a:xfrm>
          <a:off x="16824960" y="12115800"/>
          <a:ext cx="435864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649" name="直線コネクタ 648">
          <a:extLst>
            <a:ext uri="{FF2B5EF4-FFF2-40B4-BE49-F238E27FC236}">
              <a16:creationId xmlns:a16="http://schemas.microsoft.com/office/drawing/2014/main" id="{3443E060-4C9B-4424-A1EC-C8E8F6CDE9E9}"/>
            </a:ext>
          </a:extLst>
        </xdr:cNvPr>
        <xdr:cNvCxnSpPr/>
      </xdr:nvCxnSpPr>
      <xdr:spPr>
        <a:xfrm flipV="1">
          <a:off x="20392071" y="124129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0" name="【児童館】&#10;一人当たり面積最小値テキスト">
          <a:extLst>
            <a:ext uri="{FF2B5EF4-FFF2-40B4-BE49-F238E27FC236}">
              <a16:creationId xmlns:a16="http://schemas.microsoft.com/office/drawing/2014/main" id="{8AEDFD27-2706-4DE5-873E-82F9C3D06A46}"/>
            </a:ext>
          </a:extLst>
        </xdr:cNvPr>
        <xdr:cNvSpPr txBox="1"/>
      </xdr:nvSpPr>
      <xdr:spPr>
        <a:xfrm>
          <a:off x="20430807" y="1382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1" name="直線コネクタ 650">
          <a:extLst>
            <a:ext uri="{FF2B5EF4-FFF2-40B4-BE49-F238E27FC236}">
              <a16:creationId xmlns:a16="http://schemas.microsoft.com/office/drawing/2014/main" id="{F9102850-B0FF-4C2D-8271-354902B0F6D7}"/>
            </a:ext>
          </a:extLst>
        </xdr:cNvPr>
        <xdr:cNvCxnSpPr/>
      </xdr:nvCxnSpPr>
      <xdr:spPr>
        <a:xfrm>
          <a:off x="20320952" y="13815060"/>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2" name="【児童館】&#10;一人当たり面積最大値テキスト">
          <a:extLst>
            <a:ext uri="{FF2B5EF4-FFF2-40B4-BE49-F238E27FC236}">
              <a16:creationId xmlns:a16="http://schemas.microsoft.com/office/drawing/2014/main" id="{7A6612CC-2BD1-4EE8-B375-E88E9C553E3E}"/>
            </a:ext>
          </a:extLst>
        </xdr:cNvPr>
        <xdr:cNvSpPr txBox="1"/>
      </xdr:nvSpPr>
      <xdr:spPr>
        <a:xfrm>
          <a:off x="20430807" y="1219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3" name="直線コネクタ 652">
          <a:extLst>
            <a:ext uri="{FF2B5EF4-FFF2-40B4-BE49-F238E27FC236}">
              <a16:creationId xmlns:a16="http://schemas.microsoft.com/office/drawing/2014/main" id="{032F4D2B-8926-4728-A827-78CCD2F038AC}"/>
            </a:ext>
          </a:extLst>
        </xdr:cNvPr>
        <xdr:cNvCxnSpPr/>
      </xdr:nvCxnSpPr>
      <xdr:spPr>
        <a:xfrm>
          <a:off x="20320952" y="12412980"/>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54" name="【児童館】&#10;一人当たり面積平均値テキスト">
          <a:extLst>
            <a:ext uri="{FF2B5EF4-FFF2-40B4-BE49-F238E27FC236}">
              <a16:creationId xmlns:a16="http://schemas.microsoft.com/office/drawing/2014/main" id="{DFCF4D1E-FFFC-4438-99BE-112F6DA40CE9}"/>
            </a:ext>
          </a:extLst>
        </xdr:cNvPr>
        <xdr:cNvSpPr txBox="1"/>
      </xdr:nvSpPr>
      <xdr:spPr>
        <a:xfrm>
          <a:off x="20430807" y="13206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55" name="フローチャート: 判断 654">
          <a:extLst>
            <a:ext uri="{FF2B5EF4-FFF2-40B4-BE49-F238E27FC236}">
              <a16:creationId xmlns:a16="http://schemas.microsoft.com/office/drawing/2014/main" id="{24911D30-08DB-4E7A-8A9A-4C5FE14B699E}"/>
            </a:ext>
          </a:extLst>
        </xdr:cNvPr>
        <xdr:cNvSpPr/>
      </xdr:nvSpPr>
      <xdr:spPr>
        <a:xfrm>
          <a:off x="20343812" y="13344207"/>
          <a:ext cx="100648"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6" name="フローチャート: 判断 655">
          <a:extLst>
            <a:ext uri="{FF2B5EF4-FFF2-40B4-BE49-F238E27FC236}">
              <a16:creationId xmlns:a16="http://schemas.microsoft.com/office/drawing/2014/main" id="{9E26A755-A35B-4775-B91B-B751CAB84035}"/>
            </a:ext>
          </a:extLst>
        </xdr:cNvPr>
        <xdr:cNvSpPr/>
      </xdr:nvSpPr>
      <xdr:spPr>
        <a:xfrm>
          <a:off x="19581812" y="13306107"/>
          <a:ext cx="85408"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7" name="フローチャート: 判断 656">
          <a:extLst>
            <a:ext uri="{FF2B5EF4-FFF2-40B4-BE49-F238E27FC236}">
              <a16:creationId xmlns:a16="http://schemas.microsoft.com/office/drawing/2014/main" id="{3A6EA4E4-3401-438E-AC68-A068E038A50E}"/>
            </a:ext>
          </a:extLst>
        </xdr:cNvPr>
        <xdr:cNvSpPr/>
      </xdr:nvSpPr>
      <xdr:spPr>
        <a:xfrm>
          <a:off x="18752820" y="13344207"/>
          <a:ext cx="100647"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58" name="フローチャート: 判断 657">
          <a:extLst>
            <a:ext uri="{FF2B5EF4-FFF2-40B4-BE49-F238E27FC236}">
              <a16:creationId xmlns:a16="http://schemas.microsoft.com/office/drawing/2014/main" id="{172FD216-3AC7-4D3D-9637-18AE360E8280}"/>
            </a:ext>
          </a:extLst>
        </xdr:cNvPr>
        <xdr:cNvSpPr/>
      </xdr:nvSpPr>
      <xdr:spPr>
        <a:xfrm>
          <a:off x="17939067" y="1332134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659" name="フローチャート: 判断 658">
          <a:extLst>
            <a:ext uri="{FF2B5EF4-FFF2-40B4-BE49-F238E27FC236}">
              <a16:creationId xmlns:a16="http://schemas.microsoft.com/office/drawing/2014/main" id="{FB02174E-F75B-4068-B05D-36BFB98F0AC7}"/>
            </a:ext>
          </a:extLst>
        </xdr:cNvPr>
        <xdr:cNvSpPr/>
      </xdr:nvSpPr>
      <xdr:spPr>
        <a:xfrm>
          <a:off x="17128172" y="13321347"/>
          <a:ext cx="85408"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50F51F6-798E-4123-BD90-48540ABA33A8}"/>
            </a:ext>
          </a:extLst>
        </xdr:cNvPr>
        <xdr:cNvSpPr txBox="1"/>
      </xdr:nvSpPr>
      <xdr:spPr>
        <a:xfrm>
          <a:off x="2021744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68CB5D6-2BC8-4DD4-961B-B1F58DA7B3E3}"/>
            </a:ext>
          </a:extLst>
        </xdr:cNvPr>
        <xdr:cNvSpPr txBox="1"/>
      </xdr:nvSpPr>
      <xdr:spPr>
        <a:xfrm>
          <a:off x="1945544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5ED440F-4E89-4142-BF8C-898EC4547FCA}"/>
            </a:ext>
          </a:extLst>
        </xdr:cNvPr>
        <xdr:cNvSpPr txBox="1"/>
      </xdr:nvSpPr>
      <xdr:spPr>
        <a:xfrm>
          <a:off x="18629312"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FFE4302-45BE-49D7-BBF9-DF9EF7A41199}"/>
            </a:ext>
          </a:extLst>
        </xdr:cNvPr>
        <xdr:cNvSpPr txBox="1"/>
      </xdr:nvSpPr>
      <xdr:spPr>
        <a:xfrm>
          <a:off x="17815560"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F55BC7A-2E86-460C-837F-D68088A3E4BE}"/>
            </a:ext>
          </a:extLst>
        </xdr:cNvPr>
        <xdr:cNvSpPr txBox="1"/>
      </xdr:nvSpPr>
      <xdr:spPr>
        <a:xfrm>
          <a:off x="1700180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65" name="楕円 664">
          <a:extLst>
            <a:ext uri="{FF2B5EF4-FFF2-40B4-BE49-F238E27FC236}">
              <a16:creationId xmlns:a16="http://schemas.microsoft.com/office/drawing/2014/main" id="{4322F2B3-253A-4B29-8C22-5289A5A484DA}"/>
            </a:ext>
          </a:extLst>
        </xdr:cNvPr>
        <xdr:cNvSpPr/>
      </xdr:nvSpPr>
      <xdr:spPr>
        <a:xfrm>
          <a:off x="20343812" y="13626147"/>
          <a:ext cx="100648"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66" name="【児童館】&#10;一人当たり面積該当値テキスト">
          <a:extLst>
            <a:ext uri="{FF2B5EF4-FFF2-40B4-BE49-F238E27FC236}">
              <a16:creationId xmlns:a16="http://schemas.microsoft.com/office/drawing/2014/main" id="{2D21A037-3B9A-4695-9E7B-42DD16B08B00}"/>
            </a:ext>
          </a:extLst>
        </xdr:cNvPr>
        <xdr:cNvSpPr txBox="1"/>
      </xdr:nvSpPr>
      <xdr:spPr>
        <a:xfrm>
          <a:off x="20430807" y="1361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67" name="楕円 666">
          <a:extLst>
            <a:ext uri="{FF2B5EF4-FFF2-40B4-BE49-F238E27FC236}">
              <a16:creationId xmlns:a16="http://schemas.microsoft.com/office/drawing/2014/main" id="{CC0BFDA0-5595-4745-9BBF-94603B950F54}"/>
            </a:ext>
          </a:extLst>
        </xdr:cNvPr>
        <xdr:cNvSpPr/>
      </xdr:nvSpPr>
      <xdr:spPr>
        <a:xfrm>
          <a:off x="19581812" y="13626147"/>
          <a:ext cx="85408"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68" name="直線コネクタ 667">
          <a:extLst>
            <a:ext uri="{FF2B5EF4-FFF2-40B4-BE49-F238E27FC236}">
              <a16:creationId xmlns:a16="http://schemas.microsoft.com/office/drawing/2014/main" id="{651F7611-70F3-40C7-9E9C-A42EDCB86C32}"/>
            </a:ext>
          </a:extLst>
        </xdr:cNvPr>
        <xdr:cNvCxnSpPr/>
      </xdr:nvCxnSpPr>
      <xdr:spPr>
        <a:xfrm>
          <a:off x="19630707" y="136779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69" name="楕円 668">
          <a:extLst>
            <a:ext uri="{FF2B5EF4-FFF2-40B4-BE49-F238E27FC236}">
              <a16:creationId xmlns:a16="http://schemas.microsoft.com/office/drawing/2014/main" id="{48D0F77D-4DDB-4FE4-970C-AB42711FCA35}"/>
            </a:ext>
          </a:extLst>
        </xdr:cNvPr>
        <xdr:cNvSpPr/>
      </xdr:nvSpPr>
      <xdr:spPr>
        <a:xfrm>
          <a:off x="18752820" y="13626147"/>
          <a:ext cx="100647"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70" name="直線コネクタ 669">
          <a:extLst>
            <a:ext uri="{FF2B5EF4-FFF2-40B4-BE49-F238E27FC236}">
              <a16:creationId xmlns:a16="http://schemas.microsoft.com/office/drawing/2014/main" id="{A2CDA84B-94A5-402F-9DA8-E0BA6C61F33C}"/>
            </a:ext>
          </a:extLst>
        </xdr:cNvPr>
        <xdr:cNvCxnSpPr/>
      </xdr:nvCxnSpPr>
      <xdr:spPr>
        <a:xfrm>
          <a:off x="18804572" y="13677900"/>
          <a:ext cx="82613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671" name="楕円 670">
          <a:extLst>
            <a:ext uri="{FF2B5EF4-FFF2-40B4-BE49-F238E27FC236}">
              <a16:creationId xmlns:a16="http://schemas.microsoft.com/office/drawing/2014/main" id="{1A951B7D-1491-4A3D-9A65-B97332D3F51E}"/>
            </a:ext>
          </a:extLst>
        </xdr:cNvPr>
        <xdr:cNvSpPr/>
      </xdr:nvSpPr>
      <xdr:spPr>
        <a:xfrm>
          <a:off x="17939067" y="13618527"/>
          <a:ext cx="103505"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57150</xdr:rowOff>
    </xdr:to>
    <xdr:cxnSp macro="">
      <xdr:nvCxnSpPr>
        <xdr:cNvPr id="672" name="直線コネクタ 671">
          <a:extLst>
            <a:ext uri="{FF2B5EF4-FFF2-40B4-BE49-F238E27FC236}">
              <a16:creationId xmlns:a16="http://schemas.microsoft.com/office/drawing/2014/main" id="{DE1BF86F-1C7C-4F13-90D6-BF1BAE97875B}"/>
            </a:ext>
          </a:extLst>
        </xdr:cNvPr>
        <xdr:cNvCxnSpPr/>
      </xdr:nvCxnSpPr>
      <xdr:spPr>
        <a:xfrm>
          <a:off x="17990820" y="13655040"/>
          <a:ext cx="813752"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158750</xdr:rowOff>
    </xdr:from>
    <xdr:to>
      <xdr:col>98</xdr:col>
      <xdr:colOff>38100</xdr:colOff>
      <xdr:row>85</xdr:row>
      <xdr:rowOff>88900</xdr:rowOff>
    </xdr:to>
    <xdr:sp macro="" textlink="">
      <xdr:nvSpPr>
        <xdr:cNvPr id="673" name="楕円 672">
          <a:extLst>
            <a:ext uri="{FF2B5EF4-FFF2-40B4-BE49-F238E27FC236}">
              <a16:creationId xmlns:a16="http://schemas.microsoft.com/office/drawing/2014/main" id="{920963B1-B125-42C6-823F-676514533E79}"/>
            </a:ext>
          </a:extLst>
        </xdr:cNvPr>
        <xdr:cNvSpPr/>
      </xdr:nvSpPr>
      <xdr:spPr>
        <a:xfrm>
          <a:off x="17128172" y="13618527"/>
          <a:ext cx="85408"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38100</xdr:rowOff>
    </xdr:to>
    <xdr:cxnSp macro="">
      <xdr:nvCxnSpPr>
        <xdr:cNvPr id="674" name="直線コネクタ 673">
          <a:extLst>
            <a:ext uri="{FF2B5EF4-FFF2-40B4-BE49-F238E27FC236}">
              <a16:creationId xmlns:a16="http://schemas.microsoft.com/office/drawing/2014/main" id="{87749A22-6B7D-4DEE-8FD2-FB799A2900CF}"/>
            </a:ext>
          </a:extLst>
        </xdr:cNvPr>
        <xdr:cNvCxnSpPr/>
      </xdr:nvCxnSpPr>
      <xdr:spPr>
        <a:xfrm>
          <a:off x="17177067" y="13655040"/>
          <a:ext cx="81375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75" name="n_1aveValue【児童館】&#10;一人当たり面積">
          <a:extLst>
            <a:ext uri="{FF2B5EF4-FFF2-40B4-BE49-F238E27FC236}">
              <a16:creationId xmlns:a16="http://schemas.microsoft.com/office/drawing/2014/main" id="{E4F42D4B-0D3E-4C17-BB90-06AF16F62B09}"/>
            </a:ext>
          </a:extLst>
        </xdr:cNvPr>
        <xdr:cNvSpPr txBox="1"/>
      </xdr:nvSpPr>
      <xdr:spPr>
        <a:xfrm>
          <a:off x="19402184" y="1309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6" name="n_2aveValue【児童館】&#10;一人当たり面積">
          <a:extLst>
            <a:ext uri="{FF2B5EF4-FFF2-40B4-BE49-F238E27FC236}">
              <a16:creationId xmlns:a16="http://schemas.microsoft.com/office/drawing/2014/main" id="{B0CD4618-EBF0-4837-8927-64A429546E5C}"/>
            </a:ext>
          </a:extLst>
        </xdr:cNvPr>
        <xdr:cNvSpPr txBox="1"/>
      </xdr:nvSpPr>
      <xdr:spPr>
        <a:xfrm>
          <a:off x="18586844" y="131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77" name="n_3aveValue【児童館】&#10;一人当たり面積">
          <a:extLst>
            <a:ext uri="{FF2B5EF4-FFF2-40B4-BE49-F238E27FC236}">
              <a16:creationId xmlns:a16="http://schemas.microsoft.com/office/drawing/2014/main" id="{EEEAEC91-5FDE-45C0-A965-531A84C4806E}"/>
            </a:ext>
          </a:extLst>
        </xdr:cNvPr>
        <xdr:cNvSpPr txBox="1"/>
      </xdr:nvSpPr>
      <xdr:spPr>
        <a:xfrm>
          <a:off x="17768329" y="1312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678" name="n_4aveValue【児童館】&#10;一人当たり面積">
          <a:extLst>
            <a:ext uri="{FF2B5EF4-FFF2-40B4-BE49-F238E27FC236}">
              <a16:creationId xmlns:a16="http://schemas.microsoft.com/office/drawing/2014/main" id="{FF777A69-0BB3-4400-8F3B-EA567194A2DC}"/>
            </a:ext>
          </a:extLst>
        </xdr:cNvPr>
        <xdr:cNvSpPr txBox="1"/>
      </xdr:nvSpPr>
      <xdr:spPr>
        <a:xfrm>
          <a:off x="16962197" y="1312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79" name="n_1mainValue【児童館】&#10;一人当たり面積">
          <a:extLst>
            <a:ext uri="{FF2B5EF4-FFF2-40B4-BE49-F238E27FC236}">
              <a16:creationId xmlns:a16="http://schemas.microsoft.com/office/drawing/2014/main" id="{C3EF459A-E14D-479C-80A1-0860E93AA5C5}"/>
            </a:ext>
          </a:extLst>
        </xdr:cNvPr>
        <xdr:cNvSpPr txBox="1"/>
      </xdr:nvSpPr>
      <xdr:spPr>
        <a:xfrm>
          <a:off x="19402184" y="1371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80" name="n_2mainValue【児童館】&#10;一人当たり面積">
          <a:extLst>
            <a:ext uri="{FF2B5EF4-FFF2-40B4-BE49-F238E27FC236}">
              <a16:creationId xmlns:a16="http://schemas.microsoft.com/office/drawing/2014/main" id="{3BEDAA65-DE50-4542-BBC3-DD4A5D7BD60C}"/>
            </a:ext>
          </a:extLst>
        </xdr:cNvPr>
        <xdr:cNvSpPr txBox="1"/>
      </xdr:nvSpPr>
      <xdr:spPr>
        <a:xfrm>
          <a:off x="18586844" y="1371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681" name="n_3mainValue【児童館】&#10;一人当たり面積">
          <a:extLst>
            <a:ext uri="{FF2B5EF4-FFF2-40B4-BE49-F238E27FC236}">
              <a16:creationId xmlns:a16="http://schemas.microsoft.com/office/drawing/2014/main" id="{4B76BD73-42B1-4BD9-A58C-B77AAE29232D}"/>
            </a:ext>
          </a:extLst>
        </xdr:cNvPr>
        <xdr:cNvSpPr txBox="1"/>
      </xdr:nvSpPr>
      <xdr:spPr>
        <a:xfrm>
          <a:off x="17768329" y="1369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80027</xdr:rowOff>
    </xdr:from>
    <xdr:ext cx="469744" cy="259045"/>
    <xdr:sp macro="" textlink="">
      <xdr:nvSpPr>
        <xdr:cNvPr id="682" name="n_4mainValue【児童館】&#10;一人当たり面積">
          <a:extLst>
            <a:ext uri="{FF2B5EF4-FFF2-40B4-BE49-F238E27FC236}">
              <a16:creationId xmlns:a16="http://schemas.microsoft.com/office/drawing/2014/main" id="{038F90BA-58DC-49F2-8AA8-1C0A71BCD7A1}"/>
            </a:ext>
          </a:extLst>
        </xdr:cNvPr>
        <xdr:cNvSpPr txBox="1"/>
      </xdr:nvSpPr>
      <xdr:spPr>
        <a:xfrm>
          <a:off x="16962197" y="1369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E59EA7F0-9D87-4F11-AD44-BA0F49C1DE23}"/>
            </a:ext>
          </a:extLst>
        </xdr:cNvPr>
        <xdr:cNvSpPr/>
      </xdr:nvSpPr>
      <xdr:spPr>
        <a:xfrm>
          <a:off x="11454447" y="14599920"/>
          <a:ext cx="4343400" cy="6416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4" name="正方形/長方形 683">
          <a:extLst>
            <a:ext uri="{FF2B5EF4-FFF2-40B4-BE49-F238E27FC236}">
              <a16:creationId xmlns:a16="http://schemas.microsoft.com/office/drawing/2014/main" id="{6259EF55-2794-4FBC-B306-152F3904F310}"/>
            </a:ext>
          </a:extLst>
        </xdr:cNvPr>
        <xdr:cNvSpPr/>
      </xdr:nvSpPr>
      <xdr:spPr>
        <a:xfrm>
          <a:off x="11454447"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85" name="正方形/長方形 684">
          <a:extLst>
            <a:ext uri="{FF2B5EF4-FFF2-40B4-BE49-F238E27FC236}">
              <a16:creationId xmlns:a16="http://schemas.microsoft.com/office/drawing/2014/main" id="{058B35A2-D1A8-4E12-BB1A-CAF92E8C19E1}"/>
            </a:ext>
          </a:extLst>
        </xdr:cNvPr>
        <xdr:cNvSpPr/>
      </xdr:nvSpPr>
      <xdr:spPr>
        <a:xfrm>
          <a:off x="11454447"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86" name="正方形/長方形 685">
          <a:extLst>
            <a:ext uri="{FF2B5EF4-FFF2-40B4-BE49-F238E27FC236}">
              <a16:creationId xmlns:a16="http://schemas.microsoft.com/office/drawing/2014/main" id="{B6234A32-4883-47CF-8EFE-7E13992C55DC}"/>
            </a:ext>
          </a:extLst>
        </xdr:cNvPr>
        <xdr:cNvSpPr/>
      </xdr:nvSpPr>
      <xdr:spPr>
        <a:xfrm>
          <a:off x="12618720"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87" name="正方形/長方形 686">
          <a:extLst>
            <a:ext uri="{FF2B5EF4-FFF2-40B4-BE49-F238E27FC236}">
              <a16:creationId xmlns:a16="http://schemas.microsoft.com/office/drawing/2014/main" id="{F7ABFF61-B15B-46E6-A255-25AA4081A010}"/>
            </a:ext>
          </a:extLst>
        </xdr:cNvPr>
        <xdr:cNvSpPr/>
      </xdr:nvSpPr>
      <xdr:spPr>
        <a:xfrm>
          <a:off x="12618720"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BD97A498-A542-4CA3-A5D2-1A3C67496AC9}"/>
            </a:ext>
          </a:extLst>
        </xdr:cNvPr>
        <xdr:cNvSpPr/>
      </xdr:nvSpPr>
      <xdr:spPr>
        <a:xfrm>
          <a:off x="11454447" y="15765780"/>
          <a:ext cx="434340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62CC919B-23FC-449E-B80A-335E524AC76F}"/>
            </a:ext>
          </a:extLst>
        </xdr:cNvPr>
        <xdr:cNvSpPr/>
      </xdr:nvSpPr>
      <xdr:spPr>
        <a:xfrm>
          <a:off x="16824960" y="14599920"/>
          <a:ext cx="4358640" cy="6416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90" name="正方形/長方形 689">
          <a:extLst>
            <a:ext uri="{FF2B5EF4-FFF2-40B4-BE49-F238E27FC236}">
              <a16:creationId xmlns:a16="http://schemas.microsoft.com/office/drawing/2014/main" id="{0AA1ABF2-109E-444D-A240-1EB37025D59C}"/>
            </a:ext>
          </a:extLst>
        </xdr:cNvPr>
        <xdr:cNvSpPr/>
      </xdr:nvSpPr>
      <xdr:spPr>
        <a:xfrm>
          <a:off x="16824960"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91" name="正方形/長方形 690">
          <a:extLst>
            <a:ext uri="{FF2B5EF4-FFF2-40B4-BE49-F238E27FC236}">
              <a16:creationId xmlns:a16="http://schemas.microsoft.com/office/drawing/2014/main" id="{1E7F1E70-55B6-4153-88F9-B1DA65CD3654}"/>
            </a:ext>
          </a:extLst>
        </xdr:cNvPr>
        <xdr:cNvSpPr/>
      </xdr:nvSpPr>
      <xdr:spPr>
        <a:xfrm>
          <a:off x="16824960"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92" name="正方形/長方形 691">
          <a:extLst>
            <a:ext uri="{FF2B5EF4-FFF2-40B4-BE49-F238E27FC236}">
              <a16:creationId xmlns:a16="http://schemas.microsoft.com/office/drawing/2014/main" id="{38773DA9-8BA0-429C-ACFE-781C2490BB8D}"/>
            </a:ext>
          </a:extLst>
        </xdr:cNvPr>
        <xdr:cNvSpPr/>
      </xdr:nvSpPr>
      <xdr:spPr>
        <a:xfrm>
          <a:off x="18004472"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93" name="正方形/長方形 692">
          <a:extLst>
            <a:ext uri="{FF2B5EF4-FFF2-40B4-BE49-F238E27FC236}">
              <a16:creationId xmlns:a16="http://schemas.microsoft.com/office/drawing/2014/main" id="{E70BE2F0-5F1C-4517-B0C6-A2C0E936C496}"/>
            </a:ext>
          </a:extLst>
        </xdr:cNvPr>
        <xdr:cNvSpPr/>
      </xdr:nvSpPr>
      <xdr:spPr>
        <a:xfrm>
          <a:off x="18004472"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9BBEC1B7-D298-49E2-928F-A81687E644B9}"/>
            </a:ext>
          </a:extLst>
        </xdr:cNvPr>
        <xdr:cNvSpPr/>
      </xdr:nvSpPr>
      <xdr:spPr>
        <a:xfrm>
          <a:off x="16824960" y="15765780"/>
          <a:ext cx="435864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F8C2EBB5-56CD-4924-90E9-A977270E9510}"/>
            </a:ext>
          </a:extLst>
        </xdr:cNvPr>
        <xdr:cNvSpPr/>
      </xdr:nvSpPr>
      <xdr:spPr>
        <a:xfrm>
          <a:off x="701040" y="18493740"/>
          <a:ext cx="20482560" cy="194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C7D40F42-B8E6-41A6-8BD2-0359BBFD4E85}"/>
            </a:ext>
          </a:extLst>
        </xdr:cNvPr>
        <xdr:cNvSpPr/>
      </xdr:nvSpPr>
      <xdr:spPr>
        <a:xfrm>
          <a:off x="701040" y="18556287"/>
          <a:ext cx="35433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132EF055-3105-4966-95E2-4390747633FD}"/>
            </a:ext>
          </a:extLst>
        </xdr:cNvPr>
        <xdr:cNvSpPr txBox="1"/>
      </xdr:nvSpPr>
      <xdr:spPr>
        <a:xfrm>
          <a:off x="777240" y="18812192"/>
          <a:ext cx="20316507" cy="15163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「橋りょう・トンネル」のうち、「橋りょう」については令和３年度に「渋谷区橋りょう長寿命化修繕計画」を改定し、日常点検・定期点検及び老朽化した橋りょうの補修工事に取り組んでいる。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「トンネル」についても令和２年度に「渋谷区トンネル長寿命化修繕計画」を策定し、橋りょうと同様に予防保全型の管理に取り組んでいる。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「公営住宅」については、平成３０年度に「渋谷区公営住宅長寿命化修繕計画」を改定し、点検修繕履歴等からライフサイクルコストを精緻に算出し適切な施設管理に取り組んでいる。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「学校施設」については、令和２年度に「学校施設長寿命化計画」を策定し、ライフサイクルコスト、保全優先度を勘案し、計画的な維持管理・更新に取り組んでいく。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ED8DEC-04E9-414F-8988-03171CAB1464}"/>
            </a:ext>
          </a:extLst>
        </xdr:cNvPr>
        <xdr:cNvSpPr/>
      </xdr:nvSpPr>
      <xdr:spPr>
        <a:xfrm>
          <a:off x="588327" y="127952"/>
          <a:ext cx="11679873" cy="6035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4446F79-C320-47BE-93D4-2D81BB4A3ABF}"/>
            </a:ext>
          </a:extLst>
        </xdr:cNvPr>
        <xdr:cNvSpPr/>
      </xdr:nvSpPr>
      <xdr:spPr>
        <a:xfrm>
          <a:off x="17526000" y="198120"/>
          <a:ext cx="3657600" cy="51974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BD8838-8D5F-4453-BDC3-35661977CA56}"/>
            </a:ext>
          </a:extLst>
        </xdr:cNvPr>
        <xdr:cNvSpPr/>
      </xdr:nvSpPr>
      <xdr:spPr>
        <a:xfrm>
          <a:off x="17548860" y="222567"/>
          <a:ext cx="3610292" cy="47085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3AFB49-E705-4BA3-8887-7AD6E586B7C0}"/>
            </a:ext>
          </a:extLst>
        </xdr:cNvPr>
        <xdr:cNvSpPr/>
      </xdr:nvSpPr>
      <xdr:spPr>
        <a:xfrm>
          <a:off x="17573307" y="242252"/>
          <a:ext cx="3556953" cy="41306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58C3D9-6A9C-4EF0-B14B-79335B438351}"/>
            </a:ext>
          </a:extLst>
        </xdr:cNvPr>
        <xdr:cNvSpPr/>
      </xdr:nvSpPr>
      <xdr:spPr>
        <a:xfrm>
          <a:off x="14959647" y="198120"/>
          <a:ext cx="2452053" cy="51974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655EC5-7669-47CE-AB8A-349254B84BD8}"/>
            </a:ext>
          </a:extLst>
        </xdr:cNvPr>
        <xdr:cNvSpPr/>
      </xdr:nvSpPr>
      <xdr:spPr>
        <a:xfrm>
          <a:off x="14986952" y="222567"/>
          <a:ext cx="2401888" cy="47085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FF88D5-058F-4E91-A3B4-BD52B2EB62F7}"/>
            </a:ext>
          </a:extLst>
        </xdr:cNvPr>
        <xdr:cNvSpPr/>
      </xdr:nvSpPr>
      <xdr:spPr>
        <a:xfrm>
          <a:off x="15011400" y="242252"/>
          <a:ext cx="2348547" cy="4267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EB295B9-DC96-4480-A485-FAD347106CD1}"/>
            </a:ext>
          </a:extLst>
        </xdr:cNvPr>
        <xdr:cNvSpPr/>
      </xdr:nvSpPr>
      <xdr:spPr>
        <a:xfrm>
          <a:off x="701040" y="844232"/>
          <a:ext cx="9288780" cy="167036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3BB272-B22B-448A-969D-59E1BF43E2FF}"/>
            </a:ext>
          </a:extLst>
        </xdr:cNvPr>
        <xdr:cNvSpPr/>
      </xdr:nvSpPr>
      <xdr:spPr>
        <a:xfrm>
          <a:off x="828992" y="877887"/>
          <a:ext cx="1274128"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D191C9-BFF0-428C-A3F3-3A9AA4C37921}"/>
            </a:ext>
          </a:extLst>
        </xdr:cNvPr>
        <xdr:cNvSpPr/>
      </xdr:nvSpPr>
      <xdr:spPr>
        <a:xfrm>
          <a:off x="2055812" y="877887"/>
          <a:ext cx="122682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230,506
219,929
15.11
134,070,098
125,725,902
7,419,266
65,345,124
5,617,267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F46FBF-9F2F-44D4-9000-28B77611E539}"/>
            </a:ext>
          </a:extLst>
        </xdr:cNvPr>
        <xdr:cNvSpPr/>
      </xdr:nvSpPr>
      <xdr:spPr>
        <a:xfrm>
          <a:off x="3282632" y="877887"/>
          <a:ext cx="1402080" cy="160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D85FE3-7740-44B6-BB33-8CA31C3E55CF}"/>
            </a:ext>
          </a:extLst>
        </xdr:cNvPr>
        <xdr:cNvSpPr/>
      </xdr:nvSpPr>
      <xdr:spPr>
        <a:xfrm>
          <a:off x="4684712" y="900747"/>
          <a:ext cx="1862455" cy="873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49151E-ED87-4033-AAA6-29CE8D972027}"/>
            </a:ext>
          </a:extLst>
        </xdr:cNvPr>
        <xdr:cNvSpPr/>
      </xdr:nvSpPr>
      <xdr:spPr>
        <a:xfrm>
          <a:off x="6547167" y="900747"/>
          <a:ext cx="1164273" cy="873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9461F9-B990-4781-B813-4161E41AF965}"/>
            </a:ext>
          </a:extLst>
        </xdr:cNvPr>
        <xdr:cNvSpPr/>
      </xdr:nvSpPr>
      <xdr:spPr>
        <a:xfrm>
          <a:off x="7773987" y="914400"/>
          <a:ext cx="591185" cy="8702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DDE7C9-C780-497E-B751-7DA871D2D352}"/>
            </a:ext>
          </a:extLst>
        </xdr:cNvPr>
        <xdr:cNvSpPr/>
      </xdr:nvSpPr>
      <xdr:spPr>
        <a:xfrm>
          <a:off x="4684712" y="1615440"/>
          <a:ext cx="1862455" cy="6035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FFF9720-4955-4653-92CB-AF12D2B52EFF}"/>
            </a:ext>
          </a:extLst>
        </xdr:cNvPr>
        <xdr:cNvSpPr/>
      </xdr:nvSpPr>
      <xdr:spPr>
        <a:xfrm>
          <a:off x="6612572" y="1615440"/>
          <a:ext cx="3154680" cy="6035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811730-E54C-4346-8724-45D79EC9F0F5}"/>
            </a:ext>
          </a:extLst>
        </xdr:cNvPr>
        <xdr:cNvSpPr/>
      </xdr:nvSpPr>
      <xdr:spPr>
        <a:xfrm>
          <a:off x="10189527" y="844232"/>
          <a:ext cx="1402080" cy="11918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BA9AFB-CDF0-44E6-BB7F-DCA08DEC9D2B}"/>
            </a:ext>
          </a:extLst>
        </xdr:cNvPr>
        <xdr:cNvSpPr/>
      </xdr:nvSpPr>
      <xdr:spPr>
        <a:xfrm>
          <a:off x="10439400" y="914400"/>
          <a:ext cx="1226820" cy="230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517DB3-CF24-427E-A081-9CD05518F0A4}"/>
            </a:ext>
          </a:extLst>
        </xdr:cNvPr>
        <xdr:cNvSpPr/>
      </xdr:nvSpPr>
      <xdr:spPr>
        <a:xfrm>
          <a:off x="10439400" y="1158240"/>
          <a:ext cx="1226820" cy="237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803E9F-FD44-4DC4-BB73-EB4FAC7369D3}"/>
            </a:ext>
          </a:extLst>
        </xdr:cNvPr>
        <xdr:cNvSpPr/>
      </xdr:nvSpPr>
      <xdr:spPr>
        <a:xfrm>
          <a:off x="10439400" y="1464627"/>
          <a:ext cx="1331912" cy="5988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C860A9-C267-439F-BA00-DE1B7A349324}"/>
            </a:ext>
          </a:extLst>
        </xdr:cNvPr>
        <xdr:cNvCxnSpPr/>
      </xdr:nvCxnSpPr>
      <xdr:spPr>
        <a:xfrm flipH="1">
          <a:off x="10270172" y="989012"/>
          <a:ext cx="1981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42B99F-4F04-4748-9325-F7C440664594}"/>
            </a:ext>
          </a:extLst>
        </xdr:cNvPr>
        <xdr:cNvSpPr/>
      </xdr:nvSpPr>
      <xdr:spPr>
        <a:xfrm>
          <a:off x="10325100" y="952500"/>
          <a:ext cx="85407" cy="8540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EE6589-3CA3-4DB7-9371-6CB56DE38C1D}"/>
            </a:ext>
          </a:extLst>
        </xdr:cNvPr>
        <xdr:cNvSpPr/>
      </xdr:nvSpPr>
      <xdr:spPr>
        <a:xfrm>
          <a:off x="10325100" y="1196340"/>
          <a:ext cx="85407"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13F268-9B8E-489C-AFBC-164E04C8C8B1}"/>
            </a:ext>
          </a:extLst>
        </xdr:cNvPr>
        <xdr:cNvCxnSpPr/>
      </xdr:nvCxnSpPr>
      <xdr:spPr>
        <a:xfrm>
          <a:off x="10357167" y="1447800"/>
          <a:ext cx="0" cy="1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674E9D-386A-4FEC-9C73-0B007E99003A}"/>
            </a:ext>
          </a:extLst>
        </xdr:cNvPr>
        <xdr:cNvCxnSpPr/>
      </xdr:nvCxnSpPr>
      <xdr:spPr>
        <a:xfrm>
          <a:off x="10293032"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71CBD7-5194-48D3-832C-5E7DA63F4A14}"/>
            </a:ext>
          </a:extLst>
        </xdr:cNvPr>
        <xdr:cNvCxnSpPr/>
      </xdr:nvCxnSpPr>
      <xdr:spPr>
        <a:xfrm flipV="1">
          <a:off x="10357167" y="1661160"/>
          <a:ext cx="0" cy="1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318B57-0E00-4A9B-BA16-52C9303D1CC8}"/>
            </a:ext>
          </a:extLst>
        </xdr:cNvPr>
        <xdr:cNvCxnSpPr/>
      </xdr:nvCxnSpPr>
      <xdr:spPr>
        <a:xfrm>
          <a:off x="10293032" y="179832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2AC509-8802-4E33-BA6F-9DE8F8BBC8EE}"/>
            </a:ext>
          </a:extLst>
        </xdr:cNvPr>
        <xdr:cNvSpPr txBox="1"/>
      </xdr:nvSpPr>
      <xdr:spPr>
        <a:xfrm>
          <a:off x="653732" y="2627312"/>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5DDDBF-CFDA-4C58-9F58-0249C131111B}"/>
            </a:ext>
          </a:extLst>
        </xdr:cNvPr>
        <xdr:cNvSpPr txBox="1"/>
      </xdr:nvSpPr>
      <xdr:spPr>
        <a:xfrm>
          <a:off x="653732" y="292004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58BEE48-C543-411A-9AE7-68AD64A84EA8}"/>
            </a:ext>
          </a:extLst>
        </xdr:cNvPr>
        <xdr:cNvSpPr txBox="1"/>
      </xdr:nvSpPr>
      <xdr:spPr>
        <a:xfrm>
          <a:off x="653732" y="321564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5521ACB-B912-47C9-AC85-06BEEA4F96E8}"/>
            </a:ext>
          </a:extLst>
        </xdr:cNvPr>
        <xdr:cNvSpPr txBox="1"/>
      </xdr:nvSpPr>
      <xdr:spPr>
        <a:xfrm>
          <a:off x="653732" y="3518852"/>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26AC23-FA81-4228-ADB0-79632F540860}"/>
            </a:ext>
          </a:extLst>
        </xdr:cNvPr>
        <xdr:cNvSpPr/>
      </xdr:nvSpPr>
      <xdr:spPr>
        <a:xfrm>
          <a:off x="701040" y="393192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9F3517B-05B6-4952-97FB-2C64D52FF493}"/>
            </a:ext>
          </a:extLst>
        </xdr:cNvPr>
        <xdr:cNvSpPr/>
      </xdr:nvSpPr>
      <xdr:spPr>
        <a:xfrm>
          <a:off x="828992"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A254345-FF0F-4B4D-B495-44F79ED82E77}"/>
            </a:ext>
          </a:extLst>
        </xdr:cNvPr>
        <xdr:cNvSpPr/>
      </xdr:nvSpPr>
      <xdr:spPr>
        <a:xfrm>
          <a:off x="828992"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780E280-8CAF-4E7C-85F2-F3EE8646D9C4}"/>
            </a:ext>
          </a:extLst>
        </xdr:cNvPr>
        <xdr:cNvSpPr/>
      </xdr:nvSpPr>
      <xdr:spPr>
        <a:xfrm>
          <a:off x="1752600"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18C82E-F6F2-4DD7-86C2-3ABC6ED98478}"/>
            </a:ext>
          </a:extLst>
        </xdr:cNvPr>
        <xdr:cNvSpPr/>
      </xdr:nvSpPr>
      <xdr:spPr>
        <a:xfrm>
          <a:off x="1752600"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D6B90C-A5EC-4A5A-B636-08C2702F314D}"/>
            </a:ext>
          </a:extLst>
        </xdr:cNvPr>
        <xdr:cNvSpPr/>
      </xdr:nvSpPr>
      <xdr:spPr>
        <a:xfrm>
          <a:off x="2804160"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C391EEA-451A-4C4F-AC89-89D525C07A23}"/>
            </a:ext>
          </a:extLst>
        </xdr:cNvPr>
        <xdr:cNvSpPr/>
      </xdr:nvSpPr>
      <xdr:spPr>
        <a:xfrm>
          <a:off x="2804160"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ED0E2E-7134-469B-9D88-716F5323AF94}"/>
            </a:ext>
          </a:extLst>
        </xdr:cNvPr>
        <xdr:cNvSpPr/>
      </xdr:nvSpPr>
      <xdr:spPr>
        <a:xfrm>
          <a:off x="701040" y="4998720"/>
          <a:ext cx="435864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2EFA61F-47C0-4CD2-AF9C-2817EA6B546D}"/>
            </a:ext>
          </a:extLst>
        </xdr:cNvPr>
        <xdr:cNvSpPr txBox="1"/>
      </xdr:nvSpPr>
      <xdr:spPr>
        <a:xfrm>
          <a:off x="678180" y="48158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0FC7969-6986-44DA-9A43-0181ACADB4D9}"/>
            </a:ext>
          </a:extLst>
        </xdr:cNvPr>
        <xdr:cNvCxnSpPr/>
      </xdr:nvCxnSpPr>
      <xdr:spPr>
        <a:xfrm>
          <a:off x="701040" y="71323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989229C-BE7B-4D02-BD4F-CCAE290D6179}"/>
            </a:ext>
          </a:extLst>
        </xdr:cNvPr>
        <xdr:cNvSpPr txBox="1"/>
      </xdr:nvSpPr>
      <xdr:spPr>
        <a:xfrm>
          <a:off x="281486" y="7003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1CE8687-86A9-4741-904D-372BE86FEB98}"/>
            </a:ext>
          </a:extLst>
        </xdr:cNvPr>
        <xdr:cNvCxnSpPr/>
      </xdr:nvCxnSpPr>
      <xdr:spPr>
        <a:xfrm>
          <a:off x="701040" y="67132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6E573941-C4B3-4D9F-B1F1-72A64EDEF5C0}"/>
            </a:ext>
          </a:extLst>
        </xdr:cNvPr>
        <xdr:cNvSpPr txBox="1"/>
      </xdr:nvSpPr>
      <xdr:spPr>
        <a:xfrm>
          <a:off x="344653" y="65767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4A19FB6-29BD-4EBF-BB17-1BD6886F71E1}"/>
            </a:ext>
          </a:extLst>
        </xdr:cNvPr>
        <xdr:cNvCxnSpPr/>
      </xdr:nvCxnSpPr>
      <xdr:spPr>
        <a:xfrm>
          <a:off x="701040" y="62788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D372AD7-F241-459C-8AE5-02124E8CB586}"/>
            </a:ext>
          </a:extLst>
        </xdr:cNvPr>
        <xdr:cNvSpPr txBox="1"/>
      </xdr:nvSpPr>
      <xdr:spPr>
        <a:xfrm>
          <a:off x="344653" y="61423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D3C3024-7A95-41BC-AB63-03812CCD4A06}"/>
            </a:ext>
          </a:extLst>
        </xdr:cNvPr>
        <xdr:cNvCxnSpPr/>
      </xdr:nvCxnSpPr>
      <xdr:spPr>
        <a:xfrm>
          <a:off x="701040" y="58521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A6F6AA8-E354-43BD-BF07-FBD2FC8DBD16}"/>
            </a:ext>
          </a:extLst>
        </xdr:cNvPr>
        <xdr:cNvSpPr txBox="1"/>
      </xdr:nvSpPr>
      <xdr:spPr>
        <a:xfrm>
          <a:off x="344653" y="5723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924E5AD-EB04-4BA1-B432-326181F66E9F}"/>
            </a:ext>
          </a:extLst>
        </xdr:cNvPr>
        <xdr:cNvCxnSpPr/>
      </xdr:nvCxnSpPr>
      <xdr:spPr>
        <a:xfrm>
          <a:off x="701040" y="54330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1EFD72FF-7C45-4A0F-A766-3055A7E1C972}"/>
            </a:ext>
          </a:extLst>
        </xdr:cNvPr>
        <xdr:cNvSpPr txBox="1"/>
      </xdr:nvSpPr>
      <xdr:spPr>
        <a:xfrm>
          <a:off x="344653" y="5296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C408FDE-EAF4-4559-AD41-B0059602BEA7}"/>
            </a:ext>
          </a:extLst>
        </xdr:cNvPr>
        <xdr:cNvCxnSpPr/>
      </xdr:nvCxnSpPr>
      <xdr:spPr>
        <a:xfrm>
          <a:off x="701040" y="49987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88E1A9E1-4590-4052-8810-11490FC9B235}"/>
            </a:ext>
          </a:extLst>
        </xdr:cNvPr>
        <xdr:cNvSpPr txBox="1"/>
      </xdr:nvSpPr>
      <xdr:spPr>
        <a:xfrm>
          <a:off x="395438" y="486221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5EEBA401-3691-4F61-AB1B-F48CFDA39560}"/>
            </a:ext>
          </a:extLst>
        </xdr:cNvPr>
        <xdr:cNvSpPr/>
      </xdr:nvSpPr>
      <xdr:spPr>
        <a:xfrm>
          <a:off x="701040" y="4998720"/>
          <a:ext cx="435864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a:extLst>
            <a:ext uri="{FF2B5EF4-FFF2-40B4-BE49-F238E27FC236}">
              <a16:creationId xmlns:a16="http://schemas.microsoft.com/office/drawing/2014/main" id="{FBDE18A9-14ED-467E-9C4D-D35581B1DF6A}"/>
            </a:ext>
          </a:extLst>
        </xdr:cNvPr>
        <xdr:cNvCxnSpPr/>
      </xdr:nvCxnSpPr>
      <xdr:spPr>
        <a:xfrm flipV="1">
          <a:off x="4268152" y="5457063"/>
          <a:ext cx="0" cy="113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a:extLst>
            <a:ext uri="{FF2B5EF4-FFF2-40B4-BE49-F238E27FC236}">
              <a16:creationId xmlns:a16="http://schemas.microsoft.com/office/drawing/2014/main" id="{848E4106-32C0-4403-8409-1D25EFF1CFF0}"/>
            </a:ext>
          </a:extLst>
        </xdr:cNvPr>
        <xdr:cNvSpPr txBox="1"/>
      </xdr:nvSpPr>
      <xdr:spPr>
        <a:xfrm>
          <a:off x="4306887" y="660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a:extLst>
            <a:ext uri="{FF2B5EF4-FFF2-40B4-BE49-F238E27FC236}">
              <a16:creationId xmlns:a16="http://schemas.microsoft.com/office/drawing/2014/main" id="{C33D2026-7310-4095-B62A-6D9EB194F7D0}"/>
            </a:ext>
          </a:extLst>
        </xdr:cNvPr>
        <xdr:cNvCxnSpPr/>
      </xdr:nvCxnSpPr>
      <xdr:spPr>
        <a:xfrm>
          <a:off x="4197032" y="6596634"/>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a:extLst>
            <a:ext uri="{FF2B5EF4-FFF2-40B4-BE49-F238E27FC236}">
              <a16:creationId xmlns:a16="http://schemas.microsoft.com/office/drawing/2014/main" id="{C3012D66-F4E5-4C96-BD71-5CB4C4CC4297}"/>
            </a:ext>
          </a:extLst>
        </xdr:cNvPr>
        <xdr:cNvSpPr txBox="1"/>
      </xdr:nvSpPr>
      <xdr:spPr>
        <a:xfrm>
          <a:off x="4306887" y="524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a:extLst>
            <a:ext uri="{FF2B5EF4-FFF2-40B4-BE49-F238E27FC236}">
              <a16:creationId xmlns:a16="http://schemas.microsoft.com/office/drawing/2014/main" id="{79FD91F8-A044-4846-A8CB-DA0455B8D1B2}"/>
            </a:ext>
          </a:extLst>
        </xdr:cNvPr>
        <xdr:cNvCxnSpPr/>
      </xdr:nvCxnSpPr>
      <xdr:spPr>
        <a:xfrm>
          <a:off x="4197032" y="5457063"/>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3827</xdr:rowOff>
    </xdr:from>
    <xdr:ext cx="405111" cy="259045"/>
    <xdr:sp macro="" textlink="">
      <xdr:nvSpPr>
        <xdr:cNvPr id="60" name="【図書館】&#10;有形固定資産減価償却率平均値テキスト">
          <a:extLst>
            <a:ext uri="{FF2B5EF4-FFF2-40B4-BE49-F238E27FC236}">
              <a16:creationId xmlns:a16="http://schemas.microsoft.com/office/drawing/2014/main" id="{F84EABFA-A594-4E81-B770-C142CF32A7FD}"/>
            </a:ext>
          </a:extLst>
        </xdr:cNvPr>
        <xdr:cNvSpPr txBox="1"/>
      </xdr:nvSpPr>
      <xdr:spPr>
        <a:xfrm>
          <a:off x="4306887" y="594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a:extLst>
            <a:ext uri="{FF2B5EF4-FFF2-40B4-BE49-F238E27FC236}">
              <a16:creationId xmlns:a16="http://schemas.microsoft.com/office/drawing/2014/main" id="{B29CB5F4-7875-4D5E-A00D-C7EBCB598335}"/>
            </a:ext>
          </a:extLst>
        </xdr:cNvPr>
        <xdr:cNvSpPr/>
      </xdr:nvSpPr>
      <xdr:spPr>
        <a:xfrm>
          <a:off x="4219892" y="5960427"/>
          <a:ext cx="100648"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a:extLst>
            <a:ext uri="{FF2B5EF4-FFF2-40B4-BE49-F238E27FC236}">
              <a16:creationId xmlns:a16="http://schemas.microsoft.com/office/drawing/2014/main" id="{B9D92DB9-670C-409A-975A-1C09B1CDEE74}"/>
            </a:ext>
          </a:extLst>
        </xdr:cNvPr>
        <xdr:cNvSpPr/>
      </xdr:nvSpPr>
      <xdr:spPr>
        <a:xfrm>
          <a:off x="3457892" y="5965380"/>
          <a:ext cx="85408" cy="10826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a:extLst>
            <a:ext uri="{FF2B5EF4-FFF2-40B4-BE49-F238E27FC236}">
              <a16:creationId xmlns:a16="http://schemas.microsoft.com/office/drawing/2014/main" id="{0546DC6B-F0F7-42A2-9702-2B2537990EBA}"/>
            </a:ext>
          </a:extLst>
        </xdr:cNvPr>
        <xdr:cNvSpPr/>
      </xdr:nvSpPr>
      <xdr:spPr>
        <a:xfrm>
          <a:off x="2628900" y="5934329"/>
          <a:ext cx="100647"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a:extLst>
            <a:ext uri="{FF2B5EF4-FFF2-40B4-BE49-F238E27FC236}">
              <a16:creationId xmlns:a16="http://schemas.microsoft.com/office/drawing/2014/main" id="{D7F4EAB5-6BE2-4522-8A6C-56EAD27ED203}"/>
            </a:ext>
          </a:extLst>
        </xdr:cNvPr>
        <xdr:cNvSpPr/>
      </xdr:nvSpPr>
      <xdr:spPr>
        <a:xfrm>
          <a:off x="1815147" y="5880798"/>
          <a:ext cx="103505"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a:extLst>
            <a:ext uri="{FF2B5EF4-FFF2-40B4-BE49-F238E27FC236}">
              <a16:creationId xmlns:a16="http://schemas.microsoft.com/office/drawing/2014/main" id="{8C13002E-1638-416F-8EB5-58558231411C}"/>
            </a:ext>
          </a:extLst>
        </xdr:cNvPr>
        <xdr:cNvSpPr/>
      </xdr:nvSpPr>
      <xdr:spPr>
        <a:xfrm>
          <a:off x="1004252" y="5907468"/>
          <a:ext cx="85408" cy="882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165DFCE-D134-40BB-8346-22A2218F3F8E}"/>
            </a:ext>
          </a:extLst>
        </xdr:cNvPr>
        <xdr:cNvSpPr txBox="1"/>
      </xdr:nvSpPr>
      <xdr:spPr>
        <a:xfrm>
          <a:off x="409352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B0B1B8B-4B42-46F4-8455-7EE5FB834F90}"/>
            </a:ext>
          </a:extLst>
        </xdr:cNvPr>
        <xdr:cNvSpPr txBox="1"/>
      </xdr:nvSpPr>
      <xdr:spPr>
        <a:xfrm>
          <a:off x="333152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DED7DE5-9B65-436E-B642-4BAF49AFB057}"/>
            </a:ext>
          </a:extLst>
        </xdr:cNvPr>
        <xdr:cNvSpPr txBox="1"/>
      </xdr:nvSpPr>
      <xdr:spPr>
        <a:xfrm>
          <a:off x="2505392"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A248E00-CA73-46BF-A82B-72AD49F64BC5}"/>
            </a:ext>
          </a:extLst>
        </xdr:cNvPr>
        <xdr:cNvSpPr txBox="1"/>
      </xdr:nvSpPr>
      <xdr:spPr>
        <a:xfrm>
          <a:off x="1691640"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0250C84-1CD5-4BE3-AE55-68B319BEDC78}"/>
            </a:ext>
          </a:extLst>
        </xdr:cNvPr>
        <xdr:cNvSpPr txBox="1"/>
      </xdr:nvSpPr>
      <xdr:spPr>
        <a:xfrm>
          <a:off x="87788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xdr:rowOff>
    </xdr:from>
    <xdr:to>
      <xdr:col>24</xdr:col>
      <xdr:colOff>114300</xdr:colOff>
      <xdr:row>36</xdr:row>
      <xdr:rowOff>110998</xdr:rowOff>
    </xdr:to>
    <xdr:sp macro="" textlink="">
      <xdr:nvSpPr>
        <xdr:cNvPr id="71" name="楕円 70">
          <a:extLst>
            <a:ext uri="{FF2B5EF4-FFF2-40B4-BE49-F238E27FC236}">
              <a16:creationId xmlns:a16="http://schemas.microsoft.com/office/drawing/2014/main" id="{CF470FA9-F2E1-48D5-B256-24B9B46A07DB}"/>
            </a:ext>
          </a:extLst>
        </xdr:cNvPr>
        <xdr:cNvSpPr/>
      </xdr:nvSpPr>
      <xdr:spPr>
        <a:xfrm>
          <a:off x="4219892" y="5783453"/>
          <a:ext cx="100648"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32275</xdr:rowOff>
    </xdr:from>
    <xdr:ext cx="405111" cy="259045"/>
    <xdr:sp macro="" textlink="">
      <xdr:nvSpPr>
        <xdr:cNvPr id="72" name="【図書館】&#10;有形固定資産減価償却率該当値テキスト">
          <a:extLst>
            <a:ext uri="{FF2B5EF4-FFF2-40B4-BE49-F238E27FC236}">
              <a16:creationId xmlns:a16="http://schemas.microsoft.com/office/drawing/2014/main" id="{F1F42326-417C-4ADA-8C33-A2E4683E8037}"/>
            </a:ext>
          </a:extLst>
        </xdr:cNvPr>
        <xdr:cNvSpPr txBox="1"/>
      </xdr:nvSpPr>
      <xdr:spPr>
        <a:xfrm>
          <a:off x="4306887" y="564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137414</xdr:rowOff>
    </xdr:from>
    <xdr:to>
      <xdr:col>20</xdr:col>
      <xdr:colOff>38100</xdr:colOff>
      <xdr:row>36</xdr:row>
      <xdr:rowOff>67564</xdr:rowOff>
    </xdr:to>
    <xdr:sp macro="" textlink="">
      <xdr:nvSpPr>
        <xdr:cNvPr id="73" name="楕円 72">
          <a:extLst>
            <a:ext uri="{FF2B5EF4-FFF2-40B4-BE49-F238E27FC236}">
              <a16:creationId xmlns:a16="http://schemas.microsoft.com/office/drawing/2014/main" id="{AE5730F2-C59B-4BBA-AE21-C5908BE77069}"/>
            </a:ext>
          </a:extLst>
        </xdr:cNvPr>
        <xdr:cNvSpPr/>
      </xdr:nvSpPr>
      <xdr:spPr>
        <a:xfrm>
          <a:off x="3457892" y="5752401"/>
          <a:ext cx="85408"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xdr:rowOff>
    </xdr:from>
    <xdr:to>
      <xdr:col>24</xdr:col>
      <xdr:colOff>63500</xdr:colOff>
      <xdr:row>36</xdr:row>
      <xdr:rowOff>60198</xdr:rowOff>
    </xdr:to>
    <xdr:cxnSp macro="">
      <xdr:nvCxnSpPr>
        <xdr:cNvPr id="74" name="直線コネクタ 73">
          <a:extLst>
            <a:ext uri="{FF2B5EF4-FFF2-40B4-BE49-F238E27FC236}">
              <a16:creationId xmlns:a16="http://schemas.microsoft.com/office/drawing/2014/main" id="{41296921-7132-42BE-BCF2-3D96781A04B1}"/>
            </a:ext>
          </a:extLst>
        </xdr:cNvPr>
        <xdr:cNvCxnSpPr/>
      </xdr:nvCxnSpPr>
      <xdr:spPr>
        <a:xfrm>
          <a:off x="3506787" y="5796534"/>
          <a:ext cx="762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91694</xdr:rowOff>
    </xdr:from>
    <xdr:to>
      <xdr:col>15</xdr:col>
      <xdr:colOff>101600</xdr:colOff>
      <xdr:row>36</xdr:row>
      <xdr:rowOff>21844</xdr:rowOff>
    </xdr:to>
    <xdr:sp macro="" textlink="">
      <xdr:nvSpPr>
        <xdr:cNvPr id="75" name="楕円 74">
          <a:extLst>
            <a:ext uri="{FF2B5EF4-FFF2-40B4-BE49-F238E27FC236}">
              <a16:creationId xmlns:a16="http://schemas.microsoft.com/office/drawing/2014/main" id="{560AF284-AB22-4C4D-9D7A-589130119379}"/>
            </a:ext>
          </a:extLst>
        </xdr:cNvPr>
        <xdr:cNvSpPr/>
      </xdr:nvSpPr>
      <xdr:spPr>
        <a:xfrm>
          <a:off x="2628900" y="5708586"/>
          <a:ext cx="100647"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142494</xdr:rowOff>
    </xdr:from>
    <xdr:to>
      <xdr:col>19</xdr:col>
      <xdr:colOff>177800</xdr:colOff>
      <xdr:row>36</xdr:row>
      <xdr:rowOff>16764</xdr:rowOff>
    </xdr:to>
    <xdr:cxnSp macro="">
      <xdr:nvCxnSpPr>
        <xdr:cNvPr id="76" name="直線コネクタ 75">
          <a:extLst>
            <a:ext uri="{FF2B5EF4-FFF2-40B4-BE49-F238E27FC236}">
              <a16:creationId xmlns:a16="http://schemas.microsoft.com/office/drawing/2014/main" id="{2590D7AB-AEC3-40C7-9F13-A2CD32A208E3}"/>
            </a:ext>
          </a:extLst>
        </xdr:cNvPr>
        <xdr:cNvCxnSpPr/>
      </xdr:nvCxnSpPr>
      <xdr:spPr>
        <a:xfrm>
          <a:off x="2680652" y="5760339"/>
          <a:ext cx="82613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45974</xdr:rowOff>
    </xdr:from>
    <xdr:to>
      <xdr:col>10</xdr:col>
      <xdr:colOff>165100</xdr:colOff>
      <xdr:row>35</xdr:row>
      <xdr:rowOff>147574</xdr:rowOff>
    </xdr:to>
    <xdr:sp macro="" textlink="">
      <xdr:nvSpPr>
        <xdr:cNvPr id="77" name="楕円 76">
          <a:extLst>
            <a:ext uri="{FF2B5EF4-FFF2-40B4-BE49-F238E27FC236}">
              <a16:creationId xmlns:a16="http://schemas.microsoft.com/office/drawing/2014/main" id="{73AF3FE3-B04C-4E77-9FAB-AD080582684E}"/>
            </a:ext>
          </a:extLst>
        </xdr:cNvPr>
        <xdr:cNvSpPr/>
      </xdr:nvSpPr>
      <xdr:spPr>
        <a:xfrm>
          <a:off x="1815147" y="5660009"/>
          <a:ext cx="103505"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96774</xdr:rowOff>
    </xdr:from>
    <xdr:to>
      <xdr:col>15</xdr:col>
      <xdr:colOff>50800</xdr:colOff>
      <xdr:row>35</xdr:row>
      <xdr:rowOff>142494</xdr:rowOff>
    </xdr:to>
    <xdr:cxnSp macro="">
      <xdr:nvCxnSpPr>
        <xdr:cNvPr id="78" name="直線コネクタ 77">
          <a:extLst>
            <a:ext uri="{FF2B5EF4-FFF2-40B4-BE49-F238E27FC236}">
              <a16:creationId xmlns:a16="http://schemas.microsoft.com/office/drawing/2014/main" id="{1B96520F-4C0C-4E01-9869-99E82C651184}"/>
            </a:ext>
          </a:extLst>
        </xdr:cNvPr>
        <xdr:cNvCxnSpPr/>
      </xdr:nvCxnSpPr>
      <xdr:spPr>
        <a:xfrm>
          <a:off x="1866900" y="5716524"/>
          <a:ext cx="813752"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xdr:rowOff>
    </xdr:from>
    <xdr:to>
      <xdr:col>6</xdr:col>
      <xdr:colOff>38100</xdr:colOff>
      <xdr:row>35</xdr:row>
      <xdr:rowOff>101854</xdr:rowOff>
    </xdr:to>
    <xdr:sp macro="" textlink="">
      <xdr:nvSpPr>
        <xdr:cNvPr id="79" name="楕円 78">
          <a:extLst>
            <a:ext uri="{FF2B5EF4-FFF2-40B4-BE49-F238E27FC236}">
              <a16:creationId xmlns:a16="http://schemas.microsoft.com/office/drawing/2014/main" id="{C25DC1AD-7512-4D4D-8F8F-55AE94813AEA}"/>
            </a:ext>
          </a:extLst>
        </xdr:cNvPr>
        <xdr:cNvSpPr/>
      </xdr:nvSpPr>
      <xdr:spPr>
        <a:xfrm>
          <a:off x="1004252" y="5616194"/>
          <a:ext cx="85408"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51054</xdr:rowOff>
    </xdr:from>
    <xdr:to>
      <xdr:col>10</xdr:col>
      <xdr:colOff>114300</xdr:colOff>
      <xdr:row>35</xdr:row>
      <xdr:rowOff>96774</xdr:rowOff>
    </xdr:to>
    <xdr:cxnSp macro="">
      <xdr:nvCxnSpPr>
        <xdr:cNvPr id="80" name="直線コネクタ 79">
          <a:extLst>
            <a:ext uri="{FF2B5EF4-FFF2-40B4-BE49-F238E27FC236}">
              <a16:creationId xmlns:a16="http://schemas.microsoft.com/office/drawing/2014/main" id="{D2DA4868-588C-4E47-9532-8EBA14D8991B}"/>
            </a:ext>
          </a:extLst>
        </xdr:cNvPr>
        <xdr:cNvCxnSpPr/>
      </xdr:nvCxnSpPr>
      <xdr:spPr>
        <a:xfrm>
          <a:off x="1053147" y="5667946"/>
          <a:ext cx="813753"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124985</xdr:rowOff>
    </xdr:from>
    <xdr:ext cx="405111" cy="259045"/>
    <xdr:sp macro="" textlink="">
      <xdr:nvSpPr>
        <xdr:cNvPr id="81" name="n_1aveValue【図書館】&#10;有形固定資産減価償却率">
          <a:extLst>
            <a:ext uri="{FF2B5EF4-FFF2-40B4-BE49-F238E27FC236}">
              <a16:creationId xmlns:a16="http://schemas.microsoft.com/office/drawing/2014/main" id="{A40C9B49-9F59-43BC-868F-02E6B2842060}"/>
            </a:ext>
          </a:extLst>
        </xdr:cNvPr>
        <xdr:cNvSpPr txBox="1"/>
      </xdr:nvSpPr>
      <xdr:spPr>
        <a:xfrm>
          <a:off x="3307724" y="605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81551</xdr:rowOff>
    </xdr:from>
    <xdr:ext cx="405111" cy="259045"/>
    <xdr:sp macro="" textlink="">
      <xdr:nvSpPr>
        <xdr:cNvPr id="82" name="n_2aveValue【図書館】&#10;有形固定資産減価償却率">
          <a:extLst>
            <a:ext uri="{FF2B5EF4-FFF2-40B4-BE49-F238E27FC236}">
              <a16:creationId xmlns:a16="http://schemas.microsoft.com/office/drawing/2014/main" id="{686508E1-F753-494A-BE2F-DA1B7F81BF9E}"/>
            </a:ext>
          </a:extLst>
        </xdr:cNvPr>
        <xdr:cNvSpPr txBox="1"/>
      </xdr:nvSpPr>
      <xdr:spPr>
        <a:xfrm>
          <a:off x="2492384" y="60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28973</xdr:rowOff>
    </xdr:from>
    <xdr:ext cx="405111" cy="259045"/>
    <xdr:sp macro="" textlink="">
      <xdr:nvSpPr>
        <xdr:cNvPr id="83" name="n_3aveValue【図書館】&#10;有形固定資産減価償却率">
          <a:extLst>
            <a:ext uri="{FF2B5EF4-FFF2-40B4-BE49-F238E27FC236}">
              <a16:creationId xmlns:a16="http://schemas.microsoft.com/office/drawing/2014/main" id="{5AD41647-F5DF-4553-BA34-2A8F0EEB26F6}"/>
            </a:ext>
          </a:extLst>
        </xdr:cNvPr>
        <xdr:cNvSpPr txBox="1"/>
      </xdr:nvSpPr>
      <xdr:spPr>
        <a:xfrm>
          <a:off x="1678631" y="596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51833</xdr:rowOff>
    </xdr:from>
    <xdr:ext cx="405111" cy="259045"/>
    <xdr:sp macro="" textlink="">
      <xdr:nvSpPr>
        <xdr:cNvPr id="84" name="n_4aveValue【図書館】&#10;有形固定資産減価償却率">
          <a:extLst>
            <a:ext uri="{FF2B5EF4-FFF2-40B4-BE49-F238E27FC236}">
              <a16:creationId xmlns:a16="http://schemas.microsoft.com/office/drawing/2014/main" id="{99AA4BCB-88A0-4664-894E-588CFEBDB25D}"/>
            </a:ext>
          </a:extLst>
        </xdr:cNvPr>
        <xdr:cNvSpPr txBox="1"/>
      </xdr:nvSpPr>
      <xdr:spPr>
        <a:xfrm>
          <a:off x="867736" y="5988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84091</xdr:rowOff>
    </xdr:from>
    <xdr:ext cx="405111" cy="259045"/>
    <xdr:sp macro="" textlink="">
      <xdr:nvSpPr>
        <xdr:cNvPr id="85" name="n_1mainValue【図書館】&#10;有形固定資産減価償却率">
          <a:extLst>
            <a:ext uri="{FF2B5EF4-FFF2-40B4-BE49-F238E27FC236}">
              <a16:creationId xmlns:a16="http://schemas.microsoft.com/office/drawing/2014/main" id="{E833882A-6774-4C49-9BDB-8C465F0BF89E}"/>
            </a:ext>
          </a:extLst>
        </xdr:cNvPr>
        <xdr:cNvSpPr txBox="1"/>
      </xdr:nvSpPr>
      <xdr:spPr>
        <a:xfrm>
          <a:off x="3307724" y="553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38371</xdr:rowOff>
    </xdr:from>
    <xdr:ext cx="405111" cy="259045"/>
    <xdr:sp macro="" textlink="">
      <xdr:nvSpPr>
        <xdr:cNvPr id="86" name="n_2mainValue【図書館】&#10;有形固定資産減価償却率">
          <a:extLst>
            <a:ext uri="{FF2B5EF4-FFF2-40B4-BE49-F238E27FC236}">
              <a16:creationId xmlns:a16="http://schemas.microsoft.com/office/drawing/2014/main" id="{BF739476-4854-4BAE-8A81-DA0ACD2A8243}"/>
            </a:ext>
          </a:extLst>
        </xdr:cNvPr>
        <xdr:cNvSpPr txBox="1"/>
      </xdr:nvSpPr>
      <xdr:spPr>
        <a:xfrm>
          <a:off x="2492384" y="54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164101</xdr:rowOff>
    </xdr:from>
    <xdr:ext cx="405111" cy="259045"/>
    <xdr:sp macro="" textlink="">
      <xdr:nvSpPr>
        <xdr:cNvPr id="87" name="n_3mainValue【図書館】&#10;有形固定資産減価償却率">
          <a:extLst>
            <a:ext uri="{FF2B5EF4-FFF2-40B4-BE49-F238E27FC236}">
              <a16:creationId xmlns:a16="http://schemas.microsoft.com/office/drawing/2014/main" id="{A7BE6F09-9AA1-48B5-A206-FF1F1C134BF9}"/>
            </a:ext>
          </a:extLst>
        </xdr:cNvPr>
        <xdr:cNvSpPr txBox="1"/>
      </xdr:nvSpPr>
      <xdr:spPr>
        <a:xfrm>
          <a:off x="1678631" y="545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118381</xdr:rowOff>
    </xdr:from>
    <xdr:ext cx="405111" cy="259045"/>
    <xdr:sp macro="" textlink="">
      <xdr:nvSpPr>
        <xdr:cNvPr id="88" name="n_4mainValue【図書館】&#10;有形固定資産減価償却率">
          <a:extLst>
            <a:ext uri="{FF2B5EF4-FFF2-40B4-BE49-F238E27FC236}">
              <a16:creationId xmlns:a16="http://schemas.microsoft.com/office/drawing/2014/main" id="{A2B7CE45-470A-4A6E-A17C-D236E1A58CD7}"/>
            </a:ext>
          </a:extLst>
        </xdr:cNvPr>
        <xdr:cNvSpPr txBox="1"/>
      </xdr:nvSpPr>
      <xdr:spPr>
        <a:xfrm>
          <a:off x="867736" y="541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D584621-C906-40C6-A5E9-F7A2C6836401}"/>
            </a:ext>
          </a:extLst>
        </xdr:cNvPr>
        <xdr:cNvSpPr/>
      </xdr:nvSpPr>
      <xdr:spPr>
        <a:xfrm>
          <a:off x="6086792" y="393192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02AE691-479A-42BF-B7C2-53BC8F6203DF}"/>
            </a:ext>
          </a:extLst>
        </xdr:cNvPr>
        <xdr:cNvSpPr/>
      </xdr:nvSpPr>
      <xdr:spPr>
        <a:xfrm>
          <a:off x="6196647"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C502627-2025-4954-BC95-8CAAA03FC1D1}"/>
            </a:ext>
          </a:extLst>
        </xdr:cNvPr>
        <xdr:cNvSpPr/>
      </xdr:nvSpPr>
      <xdr:spPr>
        <a:xfrm>
          <a:off x="6196647"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E3F596F-EE8B-4598-848A-BF75CD1B2FA8}"/>
            </a:ext>
          </a:extLst>
        </xdr:cNvPr>
        <xdr:cNvSpPr/>
      </xdr:nvSpPr>
      <xdr:spPr>
        <a:xfrm>
          <a:off x="7138352"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CA8EBF2-6F58-48F8-960A-A5C6D175535F}"/>
            </a:ext>
          </a:extLst>
        </xdr:cNvPr>
        <xdr:cNvSpPr/>
      </xdr:nvSpPr>
      <xdr:spPr>
        <a:xfrm>
          <a:off x="7138352"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2FE653E-42B6-41AE-B18B-6FCE0BA26BA5}"/>
            </a:ext>
          </a:extLst>
        </xdr:cNvPr>
        <xdr:cNvSpPr/>
      </xdr:nvSpPr>
      <xdr:spPr>
        <a:xfrm>
          <a:off x="8189912"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0AC88EE-A670-4E62-B4AF-1170072C056A}"/>
            </a:ext>
          </a:extLst>
        </xdr:cNvPr>
        <xdr:cNvSpPr/>
      </xdr:nvSpPr>
      <xdr:spPr>
        <a:xfrm>
          <a:off x="8189912"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80B6AA9-7E37-44F1-99D3-48101105C2A5}"/>
            </a:ext>
          </a:extLst>
        </xdr:cNvPr>
        <xdr:cNvSpPr/>
      </xdr:nvSpPr>
      <xdr:spPr>
        <a:xfrm>
          <a:off x="6086792" y="4998720"/>
          <a:ext cx="434340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BCA3DE38-AB7F-41F5-AA68-67806035481C}"/>
            </a:ext>
          </a:extLst>
        </xdr:cNvPr>
        <xdr:cNvSpPr txBox="1"/>
      </xdr:nvSpPr>
      <xdr:spPr>
        <a:xfrm>
          <a:off x="6048692" y="48158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295834D-DEB0-4934-AA67-467F1CCEE7B9}"/>
            </a:ext>
          </a:extLst>
        </xdr:cNvPr>
        <xdr:cNvCxnSpPr/>
      </xdr:nvCxnSpPr>
      <xdr:spPr>
        <a:xfrm>
          <a:off x="6086792" y="713232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460C5AE7-611A-4504-B644-665DDEE09C07}"/>
            </a:ext>
          </a:extLst>
        </xdr:cNvPr>
        <xdr:cNvCxnSpPr/>
      </xdr:nvCxnSpPr>
      <xdr:spPr>
        <a:xfrm>
          <a:off x="6086792" y="671322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93EB5C4A-F32F-47CA-83B9-BE1632A80F7A}"/>
            </a:ext>
          </a:extLst>
        </xdr:cNvPr>
        <xdr:cNvSpPr txBox="1"/>
      </xdr:nvSpPr>
      <xdr:spPr>
        <a:xfrm>
          <a:off x="5651998" y="6576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2BF5E07B-35A7-4833-8B96-20DE8CBE9B87}"/>
            </a:ext>
          </a:extLst>
        </xdr:cNvPr>
        <xdr:cNvCxnSpPr/>
      </xdr:nvCxnSpPr>
      <xdr:spPr>
        <a:xfrm>
          <a:off x="6086792" y="627888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4FDF8DA2-BCAF-4692-9798-547297CF01B7}"/>
            </a:ext>
          </a:extLst>
        </xdr:cNvPr>
        <xdr:cNvSpPr txBox="1"/>
      </xdr:nvSpPr>
      <xdr:spPr>
        <a:xfrm>
          <a:off x="5651998" y="6142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E5C955AD-8B52-4057-9DB5-7EC3ABFDF7AA}"/>
            </a:ext>
          </a:extLst>
        </xdr:cNvPr>
        <xdr:cNvCxnSpPr/>
      </xdr:nvCxnSpPr>
      <xdr:spPr>
        <a:xfrm>
          <a:off x="6086792" y="58521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7C8F78D7-F63A-4C7D-998D-59F94F274A34}"/>
            </a:ext>
          </a:extLst>
        </xdr:cNvPr>
        <xdr:cNvSpPr txBox="1"/>
      </xdr:nvSpPr>
      <xdr:spPr>
        <a:xfrm>
          <a:off x="5651998" y="5723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B0A974B6-1D0F-4923-892C-456C7EE4805B}"/>
            </a:ext>
          </a:extLst>
        </xdr:cNvPr>
        <xdr:cNvCxnSpPr/>
      </xdr:nvCxnSpPr>
      <xdr:spPr>
        <a:xfrm>
          <a:off x="6086792" y="54330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2A50FEAC-73BF-4C34-A319-30F030D811CB}"/>
            </a:ext>
          </a:extLst>
        </xdr:cNvPr>
        <xdr:cNvSpPr txBox="1"/>
      </xdr:nvSpPr>
      <xdr:spPr>
        <a:xfrm>
          <a:off x="5651998" y="5296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16461F52-9C87-4280-844B-5300BC978406}"/>
            </a:ext>
          </a:extLst>
        </xdr:cNvPr>
        <xdr:cNvCxnSpPr/>
      </xdr:nvCxnSpPr>
      <xdr:spPr>
        <a:xfrm>
          <a:off x="6086792" y="499872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E95A57EC-9D6E-453B-9C16-ACFF69D6ADED}"/>
            </a:ext>
          </a:extLst>
        </xdr:cNvPr>
        <xdr:cNvSpPr txBox="1"/>
      </xdr:nvSpPr>
      <xdr:spPr>
        <a:xfrm>
          <a:off x="5651998" y="48622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636BC17-6847-4047-A1FE-46245B54E82A}"/>
            </a:ext>
          </a:extLst>
        </xdr:cNvPr>
        <xdr:cNvSpPr/>
      </xdr:nvSpPr>
      <xdr:spPr>
        <a:xfrm>
          <a:off x="6086792" y="4998720"/>
          <a:ext cx="434340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a:extLst>
            <a:ext uri="{FF2B5EF4-FFF2-40B4-BE49-F238E27FC236}">
              <a16:creationId xmlns:a16="http://schemas.microsoft.com/office/drawing/2014/main" id="{A8296A6A-9919-48B8-9070-0AA6F09997D9}"/>
            </a:ext>
          </a:extLst>
        </xdr:cNvPr>
        <xdr:cNvCxnSpPr/>
      </xdr:nvCxnSpPr>
      <xdr:spPr>
        <a:xfrm flipV="1">
          <a:off x="9638665" y="5716333"/>
          <a:ext cx="0" cy="960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a:extLst>
            <a:ext uri="{FF2B5EF4-FFF2-40B4-BE49-F238E27FC236}">
              <a16:creationId xmlns:a16="http://schemas.microsoft.com/office/drawing/2014/main" id="{2805F1E8-A28F-4912-90EC-849D3218AFA2}"/>
            </a:ext>
          </a:extLst>
        </xdr:cNvPr>
        <xdr:cNvSpPr txBox="1"/>
      </xdr:nvSpPr>
      <xdr:spPr>
        <a:xfrm>
          <a:off x="9677400" y="667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a:extLst>
            <a:ext uri="{FF2B5EF4-FFF2-40B4-BE49-F238E27FC236}">
              <a16:creationId xmlns:a16="http://schemas.microsoft.com/office/drawing/2014/main" id="{F62E5B9B-C302-49C9-BD4C-7FA29730B844}"/>
            </a:ext>
          </a:extLst>
        </xdr:cNvPr>
        <xdr:cNvCxnSpPr/>
      </xdr:nvCxnSpPr>
      <xdr:spPr>
        <a:xfrm>
          <a:off x="9564687" y="6676644"/>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a:extLst>
            <a:ext uri="{FF2B5EF4-FFF2-40B4-BE49-F238E27FC236}">
              <a16:creationId xmlns:a16="http://schemas.microsoft.com/office/drawing/2014/main" id="{210B8C50-1D97-4682-A205-CD196E48DF1C}"/>
            </a:ext>
          </a:extLst>
        </xdr:cNvPr>
        <xdr:cNvSpPr txBox="1"/>
      </xdr:nvSpPr>
      <xdr:spPr>
        <a:xfrm>
          <a:off x="9677400" y="550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a:extLst>
            <a:ext uri="{FF2B5EF4-FFF2-40B4-BE49-F238E27FC236}">
              <a16:creationId xmlns:a16="http://schemas.microsoft.com/office/drawing/2014/main" id="{CE79B340-7263-48C2-80BF-A4E7667854AC}"/>
            </a:ext>
          </a:extLst>
        </xdr:cNvPr>
        <xdr:cNvCxnSpPr/>
      </xdr:nvCxnSpPr>
      <xdr:spPr>
        <a:xfrm>
          <a:off x="9564687" y="5716333"/>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5" name="【図書館】&#10;一人当たり面積平均値テキスト">
          <a:extLst>
            <a:ext uri="{FF2B5EF4-FFF2-40B4-BE49-F238E27FC236}">
              <a16:creationId xmlns:a16="http://schemas.microsoft.com/office/drawing/2014/main" id="{698E0281-07E7-4928-87C4-DF44D71F1B54}"/>
            </a:ext>
          </a:extLst>
        </xdr:cNvPr>
        <xdr:cNvSpPr txBox="1"/>
      </xdr:nvSpPr>
      <xdr:spPr>
        <a:xfrm>
          <a:off x="9677400" y="6485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a:extLst>
            <a:ext uri="{FF2B5EF4-FFF2-40B4-BE49-F238E27FC236}">
              <a16:creationId xmlns:a16="http://schemas.microsoft.com/office/drawing/2014/main" id="{F3D3CD27-97B9-41CB-BCA6-D1DF1B706462}"/>
            </a:ext>
          </a:extLst>
        </xdr:cNvPr>
        <xdr:cNvSpPr/>
      </xdr:nvSpPr>
      <xdr:spPr>
        <a:xfrm>
          <a:off x="9602787" y="6513830"/>
          <a:ext cx="88265" cy="8540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a:extLst>
            <a:ext uri="{FF2B5EF4-FFF2-40B4-BE49-F238E27FC236}">
              <a16:creationId xmlns:a16="http://schemas.microsoft.com/office/drawing/2014/main" id="{F53038DF-D5CA-422F-96E9-DC6F1524ED9F}"/>
            </a:ext>
          </a:extLst>
        </xdr:cNvPr>
        <xdr:cNvSpPr/>
      </xdr:nvSpPr>
      <xdr:spPr>
        <a:xfrm>
          <a:off x="8825547" y="6506400"/>
          <a:ext cx="103505"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a:extLst>
            <a:ext uri="{FF2B5EF4-FFF2-40B4-BE49-F238E27FC236}">
              <a16:creationId xmlns:a16="http://schemas.microsoft.com/office/drawing/2014/main" id="{70EB0BF5-EAEA-4197-BD6B-355A8C7D2861}"/>
            </a:ext>
          </a:extLst>
        </xdr:cNvPr>
        <xdr:cNvSpPr/>
      </xdr:nvSpPr>
      <xdr:spPr>
        <a:xfrm>
          <a:off x="8014652" y="6513830"/>
          <a:ext cx="85408" cy="8540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a:extLst>
            <a:ext uri="{FF2B5EF4-FFF2-40B4-BE49-F238E27FC236}">
              <a16:creationId xmlns:a16="http://schemas.microsoft.com/office/drawing/2014/main" id="{5440D1C2-6688-4212-8ACD-A031B8ACBAF1}"/>
            </a:ext>
          </a:extLst>
        </xdr:cNvPr>
        <xdr:cNvSpPr/>
      </xdr:nvSpPr>
      <xdr:spPr>
        <a:xfrm>
          <a:off x="7185660" y="6506400"/>
          <a:ext cx="100647"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a:extLst>
            <a:ext uri="{FF2B5EF4-FFF2-40B4-BE49-F238E27FC236}">
              <a16:creationId xmlns:a16="http://schemas.microsoft.com/office/drawing/2014/main" id="{EBD2DE05-1011-4B8B-9A08-0AA00DD602BB}"/>
            </a:ext>
          </a:extLst>
        </xdr:cNvPr>
        <xdr:cNvSpPr/>
      </xdr:nvSpPr>
      <xdr:spPr>
        <a:xfrm>
          <a:off x="6371907" y="6499161"/>
          <a:ext cx="103505" cy="8540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68D36B5-9393-48DA-9D01-4214E03E62B7}"/>
            </a:ext>
          </a:extLst>
        </xdr:cNvPr>
        <xdr:cNvSpPr txBox="1"/>
      </xdr:nvSpPr>
      <xdr:spPr>
        <a:xfrm>
          <a:off x="9464040"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CBE934C-1CD4-4F94-A7D3-3006F60F35FF}"/>
            </a:ext>
          </a:extLst>
        </xdr:cNvPr>
        <xdr:cNvSpPr txBox="1"/>
      </xdr:nvSpPr>
      <xdr:spPr>
        <a:xfrm>
          <a:off x="8702040"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5D79729-55AE-41C4-A675-3EA1308D86D8}"/>
            </a:ext>
          </a:extLst>
        </xdr:cNvPr>
        <xdr:cNvSpPr txBox="1"/>
      </xdr:nvSpPr>
      <xdr:spPr>
        <a:xfrm>
          <a:off x="788828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8911F47-F42D-40FD-9B13-D70B36448E69}"/>
            </a:ext>
          </a:extLst>
        </xdr:cNvPr>
        <xdr:cNvSpPr txBox="1"/>
      </xdr:nvSpPr>
      <xdr:spPr>
        <a:xfrm>
          <a:off x="7062152"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9AB71A1-77DA-4F94-AF20-D3E37F92E9A6}"/>
            </a:ext>
          </a:extLst>
        </xdr:cNvPr>
        <xdr:cNvSpPr txBox="1"/>
      </xdr:nvSpPr>
      <xdr:spPr>
        <a:xfrm>
          <a:off x="6248400"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26" name="楕円 125">
          <a:extLst>
            <a:ext uri="{FF2B5EF4-FFF2-40B4-BE49-F238E27FC236}">
              <a16:creationId xmlns:a16="http://schemas.microsoft.com/office/drawing/2014/main" id="{401DF82B-C966-4F6D-BCFD-74329F87FA30}"/>
            </a:ext>
          </a:extLst>
        </xdr:cNvPr>
        <xdr:cNvSpPr/>
      </xdr:nvSpPr>
      <xdr:spPr>
        <a:xfrm>
          <a:off x="9602787" y="6462585"/>
          <a:ext cx="8826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66565</xdr:rowOff>
    </xdr:from>
    <xdr:ext cx="469744" cy="259045"/>
    <xdr:sp macro="" textlink="">
      <xdr:nvSpPr>
        <xdr:cNvPr id="127" name="【図書館】&#10;一人当たり面積該当値テキスト">
          <a:extLst>
            <a:ext uri="{FF2B5EF4-FFF2-40B4-BE49-F238E27FC236}">
              <a16:creationId xmlns:a16="http://schemas.microsoft.com/office/drawing/2014/main" id="{AFA524B8-6799-4048-B659-85DA287A35C6}"/>
            </a:ext>
          </a:extLst>
        </xdr:cNvPr>
        <xdr:cNvSpPr txBox="1"/>
      </xdr:nvSpPr>
      <xdr:spPr>
        <a:xfrm>
          <a:off x="9677400"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43688</xdr:rowOff>
    </xdr:from>
    <xdr:to>
      <xdr:col>50</xdr:col>
      <xdr:colOff>165100</xdr:colOff>
      <xdr:row>40</xdr:row>
      <xdr:rowOff>145288</xdr:rowOff>
    </xdr:to>
    <xdr:sp macro="" textlink="">
      <xdr:nvSpPr>
        <xdr:cNvPr id="128" name="楕円 127">
          <a:extLst>
            <a:ext uri="{FF2B5EF4-FFF2-40B4-BE49-F238E27FC236}">
              <a16:creationId xmlns:a16="http://schemas.microsoft.com/office/drawing/2014/main" id="{7816B5BC-298F-4C80-A9BA-6C9848B2464F}"/>
            </a:ext>
          </a:extLst>
        </xdr:cNvPr>
        <xdr:cNvSpPr/>
      </xdr:nvSpPr>
      <xdr:spPr>
        <a:xfrm>
          <a:off x="8825547" y="6462585"/>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94488</xdr:rowOff>
    </xdr:from>
    <xdr:to>
      <xdr:col>55</xdr:col>
      <xdr:colOff>0</xdr:colOff>
      <xdr:row>40</xdr:row>
      <xdr:rowOff>94488</xdr:rowOff>
    </xdr:to>
    <xdr:cxnSp macro="">
      <xdr:nvCxnSpPr>
        <xdr:cNvPr id="129" name="直線コネクタ 128">
          <a:extLst>
            <a:ext uri="{FF2B5EF4-FFF2-40B4-BE49-F238E27FC236}">
              <a16:creationId xmlns:a16="http://schemas.microsoft.com/office/drawing/2014/main" id="{14265F34-5736-423F-B7EB-A7492DF33C58}"/>
            </a:ext>
          </a:extLst>
        </xdr:cNvPr>
        <xdr:cNvCxnSpPr/>
      </xdr:nvCxnSpPr>
      <xdr:spPr>
        <a:xfrm>
          <a:off x="8877300" y="651433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39116</xdr:rowOff>
    </xdr:from>
    <xdr:to>
      <xdr:col>46</xdr:col>
      <xdr:colOff>38100</xdr:colOff>
      <xdr:row>40</xdr:row>
      <xdr:rowOff>140716</xdr:rowOff>
    </xdr:to>
    <xdr:sp macro="" textlink="">
      <xdr:nvSpPr>
        <xdr:cNvPr id="130" name="楕円 129">
          <a:extLst>
            <a:ext uri="{FF2B5EF4-FFF2-40B4-BE49-F238E27FC236}">
              <a16:creationId xmlns:a16="http://schemas.microsoft.com/office/drawing/2014/main" id="{E02F502C-8297-4603-942C-9A477B38E507}"/>
            </a:ext>
          </a:extLst>
        </xdr:cNvPr>
        <xdr:cNvSpPr/>
      </xdr:nvSpPr>
      <xdr:spPr>
        <a:xfrm>
          <a:off x="8014652" y="6455156"/>
          <a:ext cx="85408"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89916</xdr:rowOff>
    </xdr:from>
    <xdr:to>
      <xdr:col>50</xdr:col>
      <xdr:colOff>114300</xdr:colOff>
      <xdr:row>40</xdr:row>
      <xdr:rowOff>94488</xdr:rowOff>
    </xdr:to>
    <xdr:cxnSp macro="">
      <xdr:nvCxnSpPr>
        <xdr:cNvPr id="131" name="直線コネクタ 130">
          <a:extLst>
            <a:ext uri="{FF2B5EF4-FFF2-40B4-BE49-F238E27FC236}">
              <a16:creationId xmlns:a16="http://schemas.microsoft.com/office/drawing/2014/main" id="{A5C872FB-2D5A-447B-8AE9-AA5C5C37B859}"/>
            </a:ext>
          </a:extLst>
        </xdr:cNvPr>
        <xdr:cNvCxnSpPr/>
      </xdr:nvCxnSpPr>
      <xdr:spPr>
        <a:xfrm>
          <a:off x="8063547" y="6506908"/>
          <a:ext cx="813753"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39116</xdr:rowOff>
    </xdr:from>
    <xdr:to>
      <xdr:col>41</xdr:col>
      <xdr:colOff>101600</xdr:colOff>
      <xdr:row>40</xdr:row>
      <xdr:rowOff>140716</xdr:rowOff>
    </xdr:to>
    <xdr:sp macro="" textlink="">
      <xdr:nvSpPr>
        <xdr:cNvPr id="132" name="楕円 131">
          <a:extLst>
            <a:ext uri="{FF2B5EF4-FFF2-40B4-BE49-F238E27FC236}">
              <a16:creationId xmlns:a16="http://schemas.microsoft.com/office/drawing/2014/main" id="{FB2EE7FE-A16B-4565-8579-CA7E6C798E10}"/>
            </a:ext>
          </a:extLst>
        </xdr:cNvPr>
        <xdr:cNvSpPr/>
      </xdr:nvSpPr>
      <xdr:spPr>
        <a:xfrm>
          <a:off x="7185660" y="6455156"/>
          <a:ext cx="100647"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89916</xdr:rowOff>
    </xdr:from>
    <xdr:to>
      <xdr:col>45</xdr:col>
      <xdr:colOff>177800</xdr:colOff>
      <xdr:row>40</xdr:row>
      <xdr:rowOff>89916</xdr:rowOff>
    </xdr:to>
    <xdr:cxnSp macro="">
      <xdr:nvCxnSpPr>
        <xdr:cNvPr id="133" name="直線コネクタ 132">
          <a:extLst>
            <a:ext uri="{FF2B5EF4-FFF2-40B4-BE49-F238E27FC236}">
              <a16:creationId xmlns:a16="http://schemas.microsoft.com/office/drawing/2014/main" id="{48E4DD05-D04E-4773-A1A8-27833B591C7C}"/>
            </a:ext>
          </a:extLst>
        </xdr:cNvPr>
        <xdr:cNvCxnSpPr/>
      </xdr:nvCxnSpPr>
      <xdr:spPr>
        <a:xfrm>
          <a:off x="7237412" y="6506908"/>
          <a:ext cx="82613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34544</xdr:rowOff>
    </xdr:from>
    <xdr:to>
      <xdr:col>36</xdr:col>
      <xdr:colOff>165100</xdr:colOff>
      <xdr:row>40</xdr:row>
      <xdr:rowOff>136144</xdr:rowOff>
    </xdr:to>
    <xdr:sp macro="" textlink="">
      <xdr:nvSpPr>
        <xdr:cNvPr id="134" name="楕円 133">
          <a:extLst>
            <a:ext uri="{FF2B5EF4-FFF2-40B4-BE49-F238E27FC236}">
              <a16:creationId xmlns:a16="http://schemas.microsoft.com/office/drawing/2014/main" id="{A625AEF2-0127-475A-AF33-1A62918E3BAA}"/>
            </a:ext>
          </a:extLst>
        </xdr:cNvPr>
        <xdr:cNvSpPr/>
      </xdr:nvSpPr>
      <xdr:spPr>
        <a:xfrm>
          <a:off x="6371907" y="644772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85344</xdr:rowOff>
    </xdr:from>
    <xdr:to>
      <xdr:col>41</xdr:col>
      <xdr:colOff>50800</xdr:colOff>
      <xdr:row>40</xdr:row>
      <xdr:rowOff>89916</xdr:rowOff>
    </xdr:to>
    <xdr:cxnSp macro="">
      <xdr:nvCxnSpPr>
        <xdr:cNvPr id="135" name="直線コネクタ 134">
          <a:extLst>
            <a:ext uri="{FF2B5EF4-FFF2-40B4-BE49-F238E27FC236}">
              <a16:creationId xmlns:a16="http://schemas.microsoft.com/office/drawing/2014/main" id="{D1383AF9-B154-4CB7-9CE4-D5081729EF13}"/>
            </a:ext>
          </a:extLst>
        </xdr:cNvPr>
        <xdr:cNvCxnSpPr/>
      </xdr:nvCxnSpPr>
      <xdr:spPr>
        <a:xfrm>
          <a:off x="6423660" y="6499479"/>
          <a:ext cx="813752"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36" name="n_1aveValue【図書館】&#10;一人当たり面積">
          <a:extLst>
            <a:ext uri="{FF2B5EF4-FFF2-40B4-BE49-F238E27FC236}">
              <a16:creationId xmlns:a16="http://schemas.microsoft.com/office/drawing/2014/main" id="{F6052456-D3DE-4D75-B7E4-E3E2EAA5D24C}"/>
            </a:ext>
          </a:extLst>
        </xdr:cNvPr>
        <xdr:cNvSpPr txBox="1"/>
      </xdr:nvSpPr>
      <xdr:spPr>
        <a:xfrm>
          <a:off x="864877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7" name="n_2aveValue【図書館】&#10;一人当たり面積">
          <a:extLst>
            <a:ext uri="{FF2B5EF4-FFF2-40B4-BE49-F238E27FC236}">
              <a16:creationId xmlns:a16="http://schemas.microsoft.com/office/drawing/2014/main" id="{C58872F8-2EA3-48F3-A913-E4FF95137BE8}"/>
            </a:ext>
          </a:extLst>
        </xdr:cNvPr>
        <xdr:cNvSpPr txBox="1"/>
      </xdr:nvSpPr>
      <xdr:spPr>
        <a:xfrm>
          <a:off x="7848677" y="659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38" name="n_3aveValue【図書館】&#10;一人当たり面積">
          <a:extLst>
            <a:ext uri="{FF2B5EF4-FFF2-40B4-BE49-F238E27FC236}">
              <a16:creationId xmlns:a16="http://schemas.microsoft.com/office/drawing/2014/main" id="{8FCEC420-7724-4B7D-BE72-DBF593CA2A1A}"/>
            </a:ext>
          </a:extLst>
        </xdr:cNvPr>
        <xdr:cNvSpPr txBox="1"/>
      </xdr:nvSpPr>
      <xdr:spPr>
        <a:xfrm>
          <a:off x="7019684"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1541</xdr:rowOff>
    </xdr:from>
    <xdr:ext cx="469744" cy="259045"/>
    <xdr:sp macro="" textlink="">
      <xdr:nvSpPr>
        <xdr:cNvPr id="139" name="n_4aveValue【図書館】&#10;一人当たり面積">
          <a:extLst>
            <a:ext uri="{FF2B5EF4-FFF2-40B4-BE49-F238E27FC236}">
              <a16:creationId xmlns:a16="http://schemas.microsoft.com/office/drawing/2014/main" id="{4198E963-9842-4713-B9D9-65AF13F98774}"/>
            </a:ext>
          </a:extLst>
        </xdr:cNvPr>
        <xdr:cNvSpPr txBox="1"/>
      </xdr:nvSpPr>
      <xdr:spPr>
        <a:xfrm>
          <a:off x="6201169" y="657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161815</xdr:rowOff>
    </xdr:from>
    <xdr:ext cx="469744" cy="259045"/>
    <xdr:sp macro="" textlink="">
      <xdr:nvSpPr>
        <xdr:cNvPr id="140" name="n_1mainValue【図書館】&#10;一人当たり面積">
          <a:extLst>
            <a:ext uri="{FF2B5EF4-FFF2-40B4-BE49-F238E27FC236}">
              <a16:creationId xmlns:a16="http://schemas.microsoft.com/office/drawing/2014/main" id="{37012F9E-3A74-48A5-AD3D-1D50816EA610}"/>
            </a:ext>
          </a:extLst>
        </xdr:cNvPr>
        <xdr:cNvSpPr txBox="1"/>
      </xdr:nvSpPr>
      <xdr:spPr>
        <a:xfrm>
          <a:off x="8648777"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157243</xdr:rowOff>
    </xdr:from>
    <xdr:ext cx="469744" cy="259045"/>
    <xdr:sp macro="" textlink="">
      <xdr:nvSpPr>
        <xdr:cNvPr id="141" name="n_2mainValue【図書館】&#10;一人当たり面積">
          <a:extLst>
            <a:ext uri="{FF2B5EF4-FFF2-40B4-BE49-F238E27FC236}">
              <a16:creationId xmlns:a16="http://schemas.microsoft.com/office/drawing/2014/main" id="{FBEE8538-305A-4E20-A248-262CE81A16C8}"/>
            </a:ext>
          </a:extLst>
        </xdr:cNvPr>
        <xdr:cNvSpPr txBox="1"/>
      </xdr:nvSpPr>
      <xdr:spPr>
        <a:xfrm>
          <a:off x="7848677" y="62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157243</xdr:rowOff>
    </xdr:from>
    <xdr:ext cx="469744" cy="259045"/>
    <xdr:sp macro="" textlink="">
      <xdr:nvSpPr>
        <xdr:cNvPr id="142" name="n_3mainValue【図書館】&#10;一人当たり面積">
          <a:extLst>
            <a:ext uri="{FF2B5EF4-FFF2-40B4-BE49-F238E27FC236}">
              <a16:creationId xmlns:a16="http://schemas.microsoft.com/office/drawing/2014/main" id="{D3F5CB35-E70E-4B61-8EA2-CE1FFE663CA9}"/>
            </a:ext>
          </a:extLst>
        </xdr:cNvPr>
        <xdr:cNvSpPr txBox="1"/>
      </xdr:nvSpPr>
      <xdr:spPr>
        <a:xfrm>
          <a:off x="7019684" y="62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152671</xdr:rowOff>
    </xdr:from>
    <xdr:ext cx="469744" cy="259045"/>
    <xdr:sp macro="" textlink="">
      <xdr:nvSpPr>
        <xdr:cNvPr id="143" name="n_4mainValue【図書館】&#10;一人当たり面積">
          <a:extLst>
            <a:ext uri="{FF2B5EF4-FFF2-40B4-BE49-F238E27FC236}">
              <a16:creationId xmlns:a16="http://schemas.microsoft.com/office/drawing/2014/main" id="{2F60A3CE-8193-4975-B5DC-6C83F97510C8}"/>
            </a:ext>
          </a:extLst>
        </xdr:cNvPr>
        <xdr:cNvSpPr txBox="1"/>
      </xdr:nvSpPr>
      <xdr:spPr>
        <a:xfrm>
          <a:off x="6201169"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2A20EADC-10FE-4A72-B366-DEA338B248E7}"/>
            </a:ext>
          </a:extLst>
        </xdr:cNvPr>
        <xdr:cNvSpPr/>
      </xdr:nvSpPr>
      <xdr:spPr>
        <a:xfrm>
          <a:off x="701040" y="749046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A2E24F2D-32F8-48BE-A47A-C5ACE97DB7C8}"/>
            </a:ext>
          </a:extLst>
        </xdr:cNvPr>
        <xdr:cNvSpPr/>
      </xdr:nvSpPr>
      <xdr:spPr>
        <a:xfrm>
          <a:off x="828992"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A4D348A7-ADDD-40A5-BEC1-FF4A5BEDE34D}"/>
            </a:ext>
          </a:extLst>
        </xdr:cNvPr>
        <xdr:cNvSpPr/>
      </xdr:nvSpPr>
      <xdr:spPr>
        <a:xfrm>
          <a:off x="828992"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70A5DF79-DDB7-4A56-BF7F-7D3C437247E0}"/>
            </a:ext>
          </a:extLst>
        </xdr:cNvPr>
        <xdr:cNvSpPr/>
      </xdr:nvSpPr>
      <xdr:spPr>
        <a:xfrm>
          <a:off x="1752600"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5EAC6613-D1F0-4647-9F90-CACF01FAAD63}"/>
            </a:ext>
          </a:extLst>
        </xdr:cNvPr>
        <xdr:cNvSpPr/>
      </xdr:nvSpPr>
      <xdr:spPr>
        <a:xfrm>
          <a:off x="1752600"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E3A3410A-1292-4733-A446-AD0BFF3CEED8}"/>
            </a:ext>
          </a:extLst>
        </xdr:cNvPr>
        <xdr:cNvSpPr/>
      </xdr:nvSpPr>
      <xdr:spPr>
        <a:xfrm>
          <a:off x="2804160"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44DD84-FEAB-4B25-AE86-D0C976B3F8AC}"/>
            </a:ext>
          </a:extLst>
        </xdr:cNvPr>
        <xdr:cNvSpPr/>
      </xdr:nvSpPr>
      <xdr:spPr>
        <a:xfrm>
          <a:off x="2804160"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52BF2757-E7F2-49DC-A0F6-494AB502A86D}"/>
            </a:ext>
          </a:extLst>
        </xdr:cNvPr>
        <xdr:cNvSpPr/>
      </xdr:nvSpPr>
      <xdr:spPr>
        <a:xfrm>
          <a:off x="701040" y="8557260"/>
          <a:ext cx="435864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BC2642A4-5607-46B4-A4A0-3485EBC293A2}"/>
            </a:ext>
          </a:extLst>
        </xdr:cNvPr>
        <xdr:cNvSpPr txBox="1"/>
      </xdr:nvSpPr>
      <xdr:spPr>
        <a:xfrm>
          <a:off x="678180" y="8374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110C1954-11F4-4EA1-ADAF-DB40D2F5DC38}"/>
            </a:ext>
          </a:extLst>
        </xdr:cNvPr>
        <xdr:cNvCxnSpPr/>
      </xdr:nvCxnSpPr>
      <xdr:spPr>
        <a:xfrm>
          <a:off x="701040" y="106908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75A4BC26-2FE9-4F6A-AB98-7225934D8DF1}"/>
            </a:ext>
          </a:extLst>
        </xdr:cNvPr>
        <xdr:cNvSpPr txBox="1"/>
      </xdr:nvSpPr>
      <xdr:spPr>
        <a:xfrm>
          <a:off x="281486" y="10561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a:extLst>
            <a:ext uri="{FF2B5EF4-FFF2-40B4-BE49-F238E27FC236}">
              <a16:creationId xmlns:a16="http://schemas.microsoft.com/office/drawing/2014/main" id="{301C2A60-CD17-4270-8B46-89B7D5CCE44F}"/>
            </a:ext>
          </a:extLst>
        </xdr:cNvPr>
        <xdr:cNvCxnSpPr/>
      </xdr:nvCxnSpPr>
      <xdr:spPr>
        <a:xfrm>
          <a:off x="701040" y="102565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a:extLst>
            <a:ext uri="{FF2B5EF4-FFF2-40B4-BE49-F238E27FC236}">
              <a16:creationId xmlns:a16="http://schemas.microsoft.com/office/drawing/2014/main" id="{0A0A2330-477F-4A69-9FB9-0D0B027D28E2}"/>
            </a:ext>
          </a:extLst>
        </xdr:cNvPr>
        <xdr:cNvSpPr txBox="1"/>
      </xdr:nvSpPr>
      <xdr:spPr>
        <a:xfrm>
          <a:off x="344653" y="101276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a:extLst>
            <a:ext uri="{FF2B5EF4-FFF2-40B4-BE49-F238E27FC236}">
              <a16:creationId xmlns:a16="http://schemas.microsoft.com/office/drawing/2014/main" id="{7CBB0CD8-6EE1-44BA-A241-9936CD4506D7}"/>
            </a:ext>
          </a:extLst>
        </xdr:cNvPr>
        <xdr:cNvCxnSpPr/>
      </xdr:nvCxnSpPr>
      <xdr:spPr>
        <a:xfrm>
          <a:off x="701040" y="98374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a:extLst>
            <a:ext uri="{FF2B5EF4-FFF2-40B4-BE49-F238E27FC236}">
              <a16:creationId xmlns:a16="http://schemas.microsoft.com/office/drawing/2014/main" id="{E3CEBCB9-C231-479A-BDC2-38D8E37277B2}"/>
            </a:ext>
          </a:extLst>
        </xdr:cNvPr>
        <xdr:cNvSpPr txBox="1"/>
      </xdr:nvSpPr>
      <xdr:spPr>
        <a:xfrm>
          <a:off x="344653" y="97009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a:extLst>
            <a:ext uri="{FF2B5EF4-FFF2-40B4-BE49-F238E27FC236}">
              <a16:creationId xmlns:a16="http://schemas.microsoft.com/office/drawing/2014/main" id="{AA5A40D5-4447-4C62-81A0-1EC41E930301}"/>
            </a:ext>
          </a:extLst>
        </xdr:cNvPr>
        <xdr:cNvCxnSpPr/>
      </xdr:nvCxnSpPr>
      <xdr:spPr>
        <a:xfrm>
          <a:off x="701040" y="94107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a:extLst>
            <a:ext uri="{FF2B5EF4-FFF2-40B4-BE49-F238E27FC236}">
              <a16:creationId xmlns:a16="http://schemas.microsoft.com/office/drawing/2014/main" id="{7891E3AD-01ED-4469-90EA-FF8F35CEA480}"/>
            </a:ext>
          </a:extLst>
        </xdr:cNvPr>
        <xdr:cNvSpPr txBox="1"/>
      </xdr:nvSpPr>
      <xdr:spPr>
        <a:xfrm>
          <a:off x="344653" y="92818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a:extLst>
            <a:ext uri="{FF2B5EF4-FFF2-40B4-BE49-F238E27FC236}">
              <a16:creationId xmlns:a16="http://schemas.microsoft.com/office/drawing/2014/main" id="{47D69475-58D1-4A77-9A32-42D4B239421F}"/>
            </a:ext>
          </a:extLst>
        </xdr:cNvPr>
        <xdr:cNvCxnSpPr/>
      </xdr:nvCxnSpPr>
      <xdr:spPr>
        <a:xfrm>
          <a:off x="701040" y="89763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a:extLst>
            <a:ext uri="{FF2B5EF4-FFF2-40B4-BE49-F238E27FC236}">
              <a16:creationId xmlns:a16="http://schemas.microsoft.com/office/drawing/2014/main" id="{EA3115A6-6E74-4CE9-922A-3CDC4F2C2B1A}"/>
            </a:ext>
          </a:extLst>
        </xdr:cNvPr>
        <xdr:cNvSpPr txBox="1"/>
      </xdr:nvSpPr>
      <xdr:spPr>
        <a:xfrm>
          <a:off x="344653" y="8847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44D7746A-803C-4081-905A-763D23F71994}"/>
            </a:ext>
          </a:extLst>
        </xdr:cNvPr>
        <xdr:cNvCxnSpPr/>
      </xdr:nvCxnSpPr>
      <xdr:spPr>
        <a:xfrm>
          <a:off x="701040" y="85572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1F75EB4D-1FEF-4225-A1EC-7B0BDCBECBB3}"/>
            </a:ext>
          </a:extLst>
        </xdr:cNvPr>
        <xdr:cNvSpPr txBox="1"/>
      </xdr:nvSpPr>
      <xdr:spPr>
        <a:xfrm>
          <a:off x="395438" y="8420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DA629760-EB23-432A-8D47-E9091ECC4CF7}"/>
            </a:ext>
          </a:extLst>
        </xdr:cNvPr>
        <xdr:cNvSpPr/>
      </xdr:nvSpPr>
      <xdr:spPr>
        <a:xfrm>
          <a:off x="701040" y="8557260"/>
          <a:ext cx="435864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a:extLst>
            <a:ext uri="{FF2B5EF4-FFF2-40B4-BE49-F238E27FC236}">
              <a16:creationId xmlns:a16="http://schemas.microsoft.com/office/drawing/2014/main" id="{7145FBB9-9EC8-48C6-85A2-0936D1AAD7FD}"/>
            </a:ext>
          </a:extLst>
        </xdr:cNvPr>
        <xdr:cNvCxnSpPr/>
      </xdr:nvCxnSpPr>
      <xdr:spPr>
        <a:xfrm flipV="1">
          <a:off x="4268152" y="8852916"/>
          <a:ext cx="0" cy="1306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a:extLst>
            <a:ext uri="{FF2B5EF4-FFF2-40B4-BE49-F238E27FC236}">
              <a16:creationId xmlns:a16="http://schemas.microsoft.com/office/drawing/2014/main" id="{4F65B357-38DD-4522-A5E7-F13FBEA5E9FB}"/>
            </a:ext>
          </a:extLst>
        </xdr:cNvPr>
        <xdr:cNvSpPr txBox="1"/>
      </xdr:nvSpPr>
      <xdr:spPr>
        <a:xfrm>
          <a:off x="4306887" y="1016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a:extLst>
            <a:ext uri="{FF2B5EF4-FFF2-40B4-BE49-F238E27FC236}">
              <a16:creationId xmlns:a16="http://schemas.microsoft.com/office/drawing/2014/main" id="{59A66251-A3FB-40CF-98CD-6646DA7F73AD}"/>
            </a:ext>
          </a:extLst>
        </xdr:cNvPr>
        <xdr:cNvCxnSpPr/>
      </xdr:nvCxnSpPr>
      <xdr:spPr>
        <a:xfrm>
          <a:off x="4197032" y="10159555"/>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C917E250-7B3E-43D1-9379-71CFDB076EDC}"/>
            </a:ext>
          </a:extLst>
        </xdr:cNvPr>
        <xdr:cNvSpPr txBox="1"/>
      </xdr:nvSpPr>
      <xdr:spPr>
        <a:xfrm>
          <a:off x="4306887" y="8651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a:extLst>
            <a:ext uri="{FF2B5EF4-FFF2-40B4-BE49-F238E27FC236}">
              <a16:creationId xmlns:a16="http://schemas.microsoft.com/office/drawing/2014/main" id="{74A12269-6236-4BC4-BDB1-ACB5287A0106}"/>
            </a:ext>
          </a:extLst>
        </xdr:cNvPr>
        <xdr:cNvCxnSpPr/>
      </xdr:nvCxnSpPr>
      <xdr:spPr>
        <a:xfrm>
          <a:off x="4197032" y="8852916"/>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90949</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D39D98B9-8F3B-4ADC-A8D6-AF1A16DCAFB6}"/>
            </a:ext>
          </a:extLst>
        </xdr:cNvPr>
        <xdr:cNvSpPr txBox="1"/>
      </xdr:nvSpPr>
      <xdr:spPr>
        <a:xfrm>
          <a:off x="4306887" y="93883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a:extLst>
            <a:ext uri="{FF2B5EF4-FFF2-40B4-BE49-F238E27FC236}">
              <a16:creationId xmlns:a16="http://schemas.microsoft.com/office/drawing/2014/main" id="{95D321A4-4AFF-4929-B94B-D65024CF9F24}"/>
            </a:ext>
          </a:extLst>
        </xdr:cNvPr>
        <xdr:cNvSpPr/>
      </xdr:nvSpPr>
      <xdr:spPr>
        <a:xfrm>
          <a:off x="4219892" y="9526397"/>
          <a:ext cx="100648" cy="882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a:extLst>
            <a:ext uri="{FF2B5EF4-FFF2-40B4-BE49-F238E27FC236}">
              <a16:creationId xmlns:a16="http://schemas.microsoft.com/office/drawing/2014/main" id="{3768DAA9-80D2-4D53-BD05-431AFCAF4C44}"/>
            </a:ext>
          </a:extLst>
        </xdr:cNvPr>
        <xdr:cNvSpPr/>
      </xdr:nvSpPr>
      <xdr:spPr>
        <a:xfrm>
          <a:off x="3457892" y="9524111"/>
          <a:ext cx="85408"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a:extLst>
            <a:ext uri="{FF2B5EF4-FFF2-40B4-BE49-F238E27FC236}">
              <a16:creationId xmlns:a16="http://schemas.microsoft.com/office/drawing/2014/main" id="{9A8E3385-33D9-4095-8FB0-5FC45BE9AFE1}"/>
            </a:ext>
          </a:extLst>
        </xdr:cNvPr>
        <xdr:cNvSpPr/>
      </xdr:nvSpPr>
      <xdr:spPr>
        <a:xfrm>
          <a:off x="2628900" y="9538589"/>
          <a:ext cx="100647"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a:extLst>
            <a:ext uri="{FF2B5EF4-FFF2-40B4-BE49-F238E27FC236}">
              <a16:creationId xmlns:a16="http://schemas.microsoft.com/office/drawing/2014/main" id="{A42050AC-4402-435C-A063-9686090BEDDC}"/>
            </a:ext>
          </a:extLst>
        </xdr:cNvPr>
        <xdr:cNvSpPr/>
      </xdr:nvSpPr>
      <xdr:spPr>
        <a:xfrm>
          <a:off x="1815147" y="9523920"/>
          <a:ext cx="103505"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a:extLst>
            <a:ext uri="{FF2B5EF4-FFF2-40B4-BE49-F238E27FC236}">
              <a16:creationId xmlns:a16="http://schemas.microsoft.com/office/drawing/2014/main" id="{ABC611E6-306D-4968-B5BF-B846F0CD8BBC}"/>
            </a:ext>
          </a:extLst>
        </xdr:cNvPr>
        <xdr:cNvSpPr/>
      </xdr:nvSpPr>
      <xdr:spPr>
        <a:xfrm>
          <a:off x="1004252" y="9446768"/>
          <a:ext cx="85408"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5217F40-CAF6-486A-A1B7-72B0FCC84900}"/>
            </a:ext>
          </a:extLst>
        </xdr:cNvPr>
        <xdr:cNvSpPr txBox="1"/>
      </xdr:nvSpPr>
      <xdr:spPr>
        <a:xfrm>
          <a:off x="409352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3B86CC2-FE66-40FA-8A42-856910F30300}"/>
            </a:ext>
          </a:extLst>
        </xdr:cNvPr>
        <xdr:cNvSpPr txBox="1"/>
      </xdr:nvSpPr>
      <xdr:spPr>
        <a:xfrm>
          <a:off x="333152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6AEB358-A96F-46B4-BD78-A4C69EB578DA}"/>
            </a:ext>
          </a:extLst>
        </xdr:cNvPr>
        <xdr:cNvSpPr txBox="1"/>
      </xdr:nvSpPr>
      <xdr:spPr>
        <a:xfrm>
          <a:off x="2505392"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A8952E9-14AF-4E61-BBA9-0C73B1883264}"/>
            </a:ext>
          </a:extLst>
        </xdr:cNvPr>
        <xdr:cNvSpPr txBox="1"/>
      </xdr:nvSpPr>
      <xdr:spPr>
        <a:xfrm>
          <a:off x="1691640"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62377DB-3899-48BA-9CAC-858923F7268C}"/>
            </a:ext>
          </a:extLst>
        </xdr:cNvPr>
        <xdr:cNvSpPr txBox="1"/>
      </xdr:nvSpPr>
      <xdr:spPr>
        <a:xfrm>
          <a:off x="87788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82" name="楕円 181">
          <a:extLst>
            <a:ext uri="{FF2B5EF4-FFF2-40B4-BE49-F238E27FC236}">
              <a16:creationId xmlns:a16="http://schemas.microsoft.com/office/drawing/2014/main" id="{6EF4DEC7-8D12-49DF-987C-B7B571259AD4}"/>
            </a:ext>
          </a:extLst>
        </xdr:cNvPr>
        <xdr:cNvSpPr/>
      </xdr:nvSpPr>
      <xdr:spPr>
        <a:xfrm>
          <a:off x="4219892" y="9708324"/>
          <a:ext cx="100648"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69359</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F6BAE302-FE47-4C51-8DE0-527CC120EF50}"/>
            </a:ext>
          </a:extLst>
        </xdr:cNvPr>
        <xdr:cNvSpPr txBox="1"/>
      </xdr:nvSpPr>
      <xdr:spPr>
        <a:xfrm>
          <a:off x="4306887" y="968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49784</xdr:rowOff>
    </xdr:from>
    <xdr:to>
      <xdr:col>20</xdr:col>
      <xdr:colOff>38100</xdr:colOff>
      <xdr:row>60</xdr:row>
      <xdr:rowOff>151384</xdr:rowOff>
    </xdr:to>
    <xdr:sp macro="" textlink="">
      <xdr:nvSpPr>
        <xdr:cNvPr id="184" name="楕円 183">
          <a:extLst>
            <a:ext uri="{FF2B5EF4-FFF2-40B4-BE49-F238E27FC236}">
              <a16:creationId xmlns:a16="http://schemas.microsoft.com/office/drawing/2014/main" id="{949EF224-EDC4-4F80-856A-A29E6F146442}"/>
            </a:ext>
          </a:extLst>
        </xdr:cNvPr>
        <xdr:cNvSpPr/>
      </xdr:nvSpPr>
      <xdr:spPr>
        <a:xfrm>
          <a:off x="3457892" y="9664319"/>
          <a:ext cx="85408"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100584</xdr:rowOff>
    </xdr:from>
    <xdr:to>
      <xdr:col>24</xdr:col>
      <xdr:colOff>63500</xdr:colOff>
      <xdr:row>60</xdr:row>
      <xdr:rowOff>141732</xdr:rowOff>
    </xdr:to>
    <xdr:cxnSp macro="">
      <xdr:nvCxnSpPr>
        <xdr:cNvPr id="185" name="直線コネクタ 184">
          <a:extLst>
            <a:ext uri="{FF2B5EF4-FFF2-40B4-BE49-F238E27FC236}">
              <a16:creationId xmlns:a16="http://schemas.microsoft.com/office/drawing/2014/main" id="{56F3208B-15FB-408C-A8D1-E7AA435F43D9}"/>
            </a:ext>
          </a:extLst>
        </xdr:cNvPr>
        <xdr:cNvCxnSpPr/>
      </xdr:nvCxnSpPr>
      <xdr:spPr>
        <a:xfrm>
          <a:off x="3506787" y="9716071"/>
          <a:ext cx="762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168656</xdr:rowOff>
    </xdr:from>
    <xdr:to>
      <xdr:col>15</xdr:col>
      <xdr:colOff>101600</xdr:colOff>
      <xdr:row>60</xdr:row>
      <xdr:rowOff>98806</xdr:rowOff>
    </xdr:to>
    <xdr:sp macro="" textlink="">
      <xdr:nvSpPr>
        <xdr:cNvPr id="186" name="楕円 185">
          <a:extLst>
            <a:ext uri="{FF2B5EF4-FFF2-40B4-BE49-F238E27FC236}">
              <a16:creationId xmlns:a16="http://schemas.microsoft.com/office/drawing/2014/main" id="{986B08AF-3AC4-4152-9F36-BE7A5EE4876A}"/>
            </a:ext>
          </a:extLst>
        </xdr:cNvPr>
        <xdr:cNvSpPr/>
      </xdr:nvSpPr>
      <xdr:spPr>
        <a:xfrm>
          <a:off x="2628900" y="9618408"/>
          <a:ext cx="100647"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48006</xdr:rowOff>
    </xdr:from>
    <xdr:to>
      <xdr:col>19</xdr:col>
      <xdr:colOff>177800</xdr:colOff>
      <xdr:row>60</xdr:row>
      <xdr:rowOff>100584</xdr:rowOff>
    </xdr:to>
    <xdr:cxnSp macro="">
      <xdr:nvCxnSpPr>
        <xdr:cNvPr id="187" name="直線コネクタ 186">
          <a:extLst>
            <a:ext uri="{FF2B5EF4-FFF2-40B4-BE49-F238E27FC236}">
              <a16:creationId xmlns:a16="http://schemas.microsoft.com/office/drawing/2014/main" id="{40E11F3A-FF5D-4D70-8AAA-B0393212B5D7}"/>
            </a:ext>
          </a:extLst>
        </xdr:cNvPr>
        <xdr:cNvCxnSpPr/>
      </xdr:nvCxnSpPr>
      <xdr:spPr>
        <a:xfrm>
          <a:off x="2680652" y="9662541"/>
          <a:ext cx="826135"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148082</xdr:rowOff>
    </xdr:from>
    <xdr:to>
      <xdr:col>10</xdr:col>
      <xdr:colOff>165100</xdr:colOff>
      <xdr:row>60</xdr:row>
      <xdr:rowOff>78232</xdr:rowOff>
    </xdr:to>
    <xdr:sp macro="" textlink="">
      <xdr:nvSpPr>
        <xdr:cNvPr id="188" name="楕円 187">
          <a:extLst>
            <a:ext uri="{FF2B5EF4-FFF2-40B4-BE49-F238E27FC236}">
              <a16:creationId xmlns:a16="http://schemas.microsoft.com/office/drawing/2014/main" id="{3FEC3A71-A44F-41E4-B5D8-0965C7437784}"/>
            </a:ext>
          </a:extLst>
        </xdr:cNvPr>
        <xdr:cNvSpPr/>
      </xdr:nvSpPr>
      <xdr:spPr>
        <a:xfrm>
          <a:off x="1815147" y="9601644"/>
          <a:ext cx="103505"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27432</xdr:rowOff>
    </xdr:from>
    <xdr:to>
      <xdr:col>15</xdr:col>
      <xdr:colOff>50800</xdr:colOff>
      <xdr:row>60</xdr:row>
      <xdr:rowOff>48006</xdr:rowOff>
    </xdr:to>
    <xdr:cxnSp macro="">
      <xdr:nvCxnSpPr>
        <xdr:cNvPr id="189" name="直線コネクタ 188">
          <a:extLst>
            <a:ext uri="{FF2B5EF4-FFF2-40B4-BE49-F238E27FC236}">
              <a16:creationId xmlns:a16="http://schemas.microsoft.com/office/drawing/2014/main" id="{5412C090-1BD1-4FE5-9DE7-FC4B13EAD092}"/>
            </a:ext>
          </a:extLst>
        </xdr:cNvPr>
        <xdr:cNvCxnSpPr/>
      </xdr:nvCxnSpPr>
      <xdr:spPr>
        <a:xfrm>
          <a:off x="1866900" y="9645777"/>
          <a:ext cx="813752"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0" name="楕円 189">
          <a:extLst>
            <a:ext uri="{FF2B5EF4-FFF2-40B4-BE49-F238E27FC236}">
              <a16:creationId xmlns:a16="http://schemas.microsoft.com/office/drawing/2014/main" id="{EC7F4A45-5A78-4E96-9566-934F81A1BA08}"/>
            </a:ext>
          </a:extLst>
        </xdr:cNvPr>
        <xdr:cNvSpPr/>
      </xdr:nvSpPr>
      <xdr:spPr>
        <a:xfrm>
          <a:off x="1004252" y="9553257"/>
          <a:ext cx="85408"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60</xdr:row>
      <xdr:rowOff>27432</xdr:rowOff>
    </xdr:to>
    <xdr:cxnSp macro="">
      <xdr:nvCxnSpPr>
        <xdr:cNvPr id="191" name="直線コネクタ 190">
          <a:extLst>
            <a:ext uri="{FF2B5EF4-FFF2-40B4-BE49-F238E27FC236}">
              <a16:creationId xmlns:a16="http://schemas.microsoft.com/office/drawing/2014/main" id="{597BCD8A-A27C-4FD9-92CF-1F3647802426}"/>
            </a:ext>
          </a:extLst>
        </xdr:cNvPr>
        <xdr:cNvCxnSpPr/>
      </xdr:nvCxnSpPr>
      <xdr:spPr>
        <a:xfrm>
          <a:off x="1053147" y="9602152"/>
          <a:ext cx="813753"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12463</xdr:rowOff>
    </xdr:from>
    <xdr:ext cx="405111" cy="259045"/>
    <xdr:sp macro="" textlink="">
      <xdr:nvSpPr>
        <xdr:cNvPr id="192" name="n_1aveValue【体育館・プール】&#10;有形固定資産減価償却率">
          <a:extLst>
            <a:ext uri="{FF2B5EF4-FFF2-40B4-BE49-F238E27FC236}">
              <a16:creationId xmlns:a16="http://schemas.microsoft.com/office/drawing/2014/main" id="{E78FB04F-02C0-4922-8315-2D700EFCC597}"/>
            </a:ext>
          </a:extLst>
        </xdr:cNvPr>
        <xdr:cNvSpPr txBox="1"/>
      </xdr:nvSpPr>
      <xdr:spPr>
        <a:xfrm>
          <a:off x="3307724" y="9309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30751</xdr:rowOff>
    </xdr:from>
    <xdr:ext cx="405111" cy="259045"/>
    <xdr:sp macro="" textlink="">
      <xdr:nvSpPr>
        <xdr:cNvPr id="193" name="n_2aveValue【体育館・プール】&#10;有形固定資産減価償却率">
          <a:extLst>
            <a:ext uri="{FF2B5EF4-FFF2-40B4-BE49-F238E27FC236}">
              <a16:creationId xmlns:a16="http://schemas.microsoft.com/office/drawing/2014/main" id="{15E7EFAF-8C74-4BD2-837E-2886D8345E28}"/>
            </a:ext>
          </a:extLst>
        </xdr:cNvPr>
        <xdr:cNvSpPr txBox="1"/>
      </xdr:nvSpPr>
      <xdr:spPr>
        <a:xfrm>
          <a:off x="2492384" y="932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17035</xdr:rowOff>
    </xdr:from>
    <xdr:ext cx="405111" cy="259045"/>
    <xdr:sp macro="" textlink="">
      <xdr:nvSpPr>
        <xdr:cNvPr id="194" name="n_3aveValue【体育館・プール】&#10;有形固定資産減価償却率">
          <a:extLst>
            <a:ext uri="{FF2B5EF4-FFF2-40B4-BE49-F238E27FC236}">
              <a16:creationId xmlns:a16="http://schemas.microsoft.com/office/drawing/2014/main" id="{AE9F1F23-9C3B-4583-81BA-A23CB78C9D36}"/>
            </a:ext>
          </a:extLst>
        </xdr:cNvPr>
        <xdr:cNvSpPr txBox="1"/>
      </xdr:nvSpPr>
      <xdr:spPr>
        <a:xfrm>
          <a:off x="1678631" y="931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97045</xdr:rowOff>
    </xdr:from>
    <xdr:ext cx="405111" cy="259045"/>
    <xdr:sp macro="" textlink="">
      <xdr:nvSpPr>
        <xdr:cNvPr id="195" name="n_4aveValue【体育館・プール】&#10;有形固定資産減価償却率">
          <a:extLst>
            <a:ext uri="{FF2B5EF4-FFF2-40B4-BE49-F238E27FC236}">
              <a16:creationId xmlns:a16="http://schemas.microsoft.com/office/drawing/2014/main" id="{6D3C263B-B3DF-4D4A-95FC-191823A6194A}"/>
            </a:ext>
          </a:extLst>
        </xdr:cNvPr>
        <xdr:cNvSpPr txBox="1"/>
      </xdr:nvSpPr>
      <xdr:spPr>
        <a:xfrm>
          <a:off x="867736" y="923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142511</xdr:rowOff>
    </xdr:from>
    <xdr:ext cx="405111" cy="259045"/>
    <xdr:sp macro="" textlink="">
      <xdr:nvSpPr>
        <xdr:cNvPr id="196" name="n_1mainValue【体育館・プール】&#10;有形固定資産減価償却率">
          <a:extLst>
            <a:ext uri="{FF2B5EF4-FFF2-40B4-BE49-F238E27FC236}">
              <a16:creationId xmlns:a16="http://schemas.microsoft.com/office/drawing/2014/main" id="{8E67E015-7ECC-4B2B-A7C3-6113247565BB}"/>
            </a:ext>
          </a:extLst>
        </xdr:cNvPr>
        <xdr:cNvSpPr txBox="1"/>
      </xdr:nvSpPr>
      <xdr:spPr>
        <a:xfrm>
          <a:off x="3307724" y="9760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89933</xdr:rowOff>
    </xdr:from>
    <xdr:ext cx="405111" cy="259045"/>
    <xdr:sp macro="" textlink="">
      <xdr:nvSpPr>
        <xdr:cNvPr id="197" name="n_2mainValue【体育館・プール】&#10;有形固定資産減価償却率">
          <a:extLst>
            <a:ext uri="{FF2B5EF4-FFF2-40B4-BE49-F238E27FC236}">
              <a16:creationId xmlns:a16="http://schemas.microsoft.com/office/drawing/2014/main" id="{CB871C6F-E698-49F6-9EA2-C405DD9AD379}"/>
            </a:ext>
          </a:extLst>
        </xdr:cNvPr>
        <xdr:cNvSpPr txBox="1"/>
      </xdr:nvSpPr>
      <xdr:spPr>
        <a:xfrm>
          <a:off x="2492384" y="970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69359</xdr:rowOff>
    </xdr:from>
    <xdr:ext cx="405111" cy="259045"/>
    <xdr:sp macro="" textlink="">
      <xdr:nvSpPr>
        <xdr:cNvPr id="198" name="n_3mainValue【体育館・プール】&#10;有形固定資産減価償却率">
          <a:extLst>
            <a:ext uri="{FF2B5EF4-FFF2-40B4-BE49-F238E27FC236}">
              <a16:creationId xmlns:a16="http://schemas.microsoft.com/office/drawing/2014/main" id="{0C7D6E29-E859-4251-912E-D1421B130436}"/>
            </a:ext>
          </a:extLst>
        </xdr:cNvPr>
        <xdr:cNvSpPr txBox="1"/>
      </xdr:nvSpPr>
      <xdr:spPr>
        <a:xfrm>
          <a:off x="1678631" y="968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19067</xdr:rowOff>
    </xdr:from>
    <xdr:ext cx="405111" cy="259045"/>
    <xdr:sp macro="" textlink="">
      <xdr:nvSpPr>
        <xdr:cNvPr id="199" name="n_4mainValue【体育館・プール】&#10;有形固定資産減価償却率">
          <a:extLst>
            <a:ext uri="{FF2B5EF4-FFF2-40B4-BE49-F238E27FC236}">
              <a16:creationId xmlns:a16="http://schemas.microsoft.com/office/drawing/2014/main" id="{6E6CB3AF-C506-43E3-99A8-335084FB694B}"/>
            </a:ext>
          </a:extLst>
        </xdr:cNvPr>
        <xdr:cNvSpPr txBox="1"/>
      </xdr:nvSpPr>
      <xdr:spPr>
        <a:xfrm>
          <a:off x="867736" y="963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8A1F6CAC-9A49-4B34-A96F-75CB44368664}"/>
            </a:ext>
          </a:extLst>
        </xdr:cNvPr>
        <xdr:cNvSpPr/>
      </xdr:nvSpPr>
      <xdr:spPr>
        <a:xfrm>
          <a:off x="6086792" y="749046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C8CC924E-2097-4BCB-8856-36AE5D2755DB}"/>
            </a:ext>
          </a:extLst>
        </xdr:cNvPr>
        <xdr:cNvSpPr/>
      </xdr:nvSpPr>
      <xdr:spPr>
        <a:xfrm>
          <a:off x="6196647"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15B1DCB0-9814-4ADD-AD8E-72E8FD2FD75C}"/>
            </a:ext>
          </a:extLst>
        </xdr:cNvPr>
        <xdr:cNvSpPr/>
      </xdr:nvSpPr>
      <xdr:spPr>
        <a:xfrm>
          <a:off x="6196647"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A9C48CF1-8FA0-4E66-A755-1DDDE85080D0}"/>
            </a:ext>
          </a:extLst>
        </xdr:cNvPr>
        <xdr:cNvSpPr/>
      </xdr:nvSpPr>
      <xdr:spPr>
        <a:xfrm>
          <a:off x="7138352"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12BD4049-6CE0-40DB-92B2-2F9721289058}"/>
            </a:ext>
          </a:extLst>
        </xdr:cNvPr>
        <xdr:cNvSpPr/>
      </xdr:nvSpPr>
      <xdr:spPr>
        <a:xfrm>
          <a:off x="7138352"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0CAF39CE-E1E6-4847-8018-02F7A386EBFC}"/>
            </a:ext>
          </a:extLst>
        </xdr:cNvPr>
        <xdr:cNvSpPr/>
      </xdr:nvSpPr>
      <xdr:spPr>
        <a:xfrm>
          <a:off x="8189912"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49B9F598-E2B1-4BDA-B9CC-CEA19B4C4171}"/>
            </a:ext>
          </a:extLst>
        </xdr:cNvPr>
        <xdr:cNvSpPr/>
      </xdr:nvSpPr>
      <xdr:spPr>
        <a:xfrm>
          <a:off x="8189912"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B3E0AC75-68B3-4D86-B5E9-E74910366952}"/>
            </a:ext>
          </a:extLst>
        </xdr:cNvPr>
        <xdr:cNvSpPr/>
      </xdr:nvSpPr>
      <xdr:spPr>
        <a:xfrm>
          <a:off x="6086792" y="8557260"/>
          <a:ext cx="434340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F61261DA-635A-4C0C-A524-D8E5A823DF15}"/>
            </a:ext>
          </a:extLst>
        </xdr:cNvPr>
        <xdr:cNvSpPr txBox="1"/>
      </xdr:nvSpPr>
      <xdr:spPr>
        <a:xfrm>
          <a:off x="6048692" y="8374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F253E5DE-CC3F-43A7-B22A-0E1AD2E8418C}"/>
            </a:ext>
          </a:extLst>
        </xdr:cNvPr>
        <xdr:cNvCxnSpPr/>
      </xdr:nvCxnSpPr>
      <xdr:spPr>
        <a:xfrm>
          <a:off x="6086792" y="106908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a:extLst>
            <a:ext uri="{FF2B5EF4-FFF2-40B4-BE49-F238E27FC236}">
              <a16:creationId xmlns:a16="http://schemas.microsoft.com/office/drawing/2014/main" id="{26A7BA32-2EFA-4596-AECF-D0C9134271B6}"/>
            </a:ext>
          </a:extLst>
        </xdr:cNvPr>
        <xdr:cNvSpPr txBox="1"/>
      </xdr:nvSpPr>
      <xdr:spPr>
        <a:xfrm>
          <a:off x="5651998" y="10561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a:extLst>
            <a:ext uri="{FF2B5EF4-FFF2-40B4-BE49-F238E27FC236}">
              <a16:creationId xmlns:a16="http://schemas.microsoft.com/office/drawing/2014/main" id="{1B3A66BB-92CC-425C-92D7-70922EEBEA22}"/>
            </a:ext>
          </a:extLst>
        </xdr:cNvPr>
        <xdr:cNvCxnSpPr/>
      </xdr:nvCxnSpPr>
      <xdr:spPr>
        <a:xfrm>
          <a:off x="6086792" y="103881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a:extLst>
            <a:ext uri="{FF2B5EF4-FFF2-40B4-BE49-F238E27FC236}">
              <a16:creationId xmlns:a16="http://schemas.microsoft.com/office/drawing/2014/main" id="{5B821787-5E50-47F7-B5FA-99BF5637E297}"/>
            </a:ext>
          </a:extLst>
        </xdr:cNvPr>
        <xdr:cNvSpPr txBox="1"/>
      </xdr:nvSpPr>
      <xdr:spPr>
        <a:xfrm>
          <a:off x="5651998" y="102544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a:extLst>
            <a:ext uri="{FF2B5EF4-FFF2-40B4-BE49-F238E27FC236}">
              <a16:creationId xmlns:a16="http://schemas.microsoft.com/office/drawing/2014/main" id="{26C10606-C0A9-4080-8729-497E6E8613F9}"/>
            </a:ext>
          </a:extLst>
        </xdr:cNvPr>
        <xdr:cNvCxnSpPr/>
      </xdr:nvCxnSpPr>
      <xdr:spPr>
        <a:xfrm>
          <a:off x="6086792" y="10080579"/>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a:extLst>
            <a:ext uri="{FF2B5EF4-FFF2-40B4-BE49-F238E27FC236}">
              <a16:creationId xmlns:a16="http://schemas.microsoft.com/office/drawing/2014/main" id="{5698D5A6-9FD1-4117-9312-44A62ADDC5F8}"/>
            </a:ext>
          </a:extLst>
        </xdr:cNvPr>
        <xdr:cNvSpPr txBox="1"/>
      </xdr:nvSpPr>
      <xdr:spPr>
        <a:xfrm>
          <a:off x="5651998" y="99440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a:extLst>
            <a:ext uri="{FF2B5EF4-FFF2-40B4-BE49-F238E27FC236}">
              <a16:creationId xmlns:a16="http://schemas.microsoft.com/office/drawing/2014/main" id="{D8D26882-152D-496A-A915-5533C53C5106}"/>
            </a:ext>
          </a:extLst>
        </xdr:cNvPr>
        <xdr:cNvCxnSpPr/>
      </xdr:nvCxnSpPr>
      <xdr:spPr>
        <a:xfrm>
          <a:off x="6086792" y="977782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a:extLst>
            <a:ext uri="{FF2B5EF4-FFF2-40B4-BE49-F238E27FC236}">
              <a16:creationId xmlns:a16="http://schemas.microsoft.com/office/drawing/2014/main" id="{93623D7F-0D45-4494-9BA8-2C9A7003BB45}"/>
            </a:ext>
          </a:extLst>
        </xdr:cNvPr>
        <xdr:cNvSpPr txBox="1"/>
      </xdr:nvSpPr>
      <xdr:spPr>
        <a:xfrm>
          <a:off x="5651998" y="96413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a:extLst>
            <a:ext uri="{FF2B5EF4-FFF2-40B4-BE49-F238E27FC236}">
              <a16:creationId xmlns:a16="http://schemas.microsoft.com/office/drawing/2014/main" id="{0D7C4594-E9DC-4DD8-B1D8-B9F08181C146}"/>
            </a:ext>
          </a:extLst>
        </xdr:cNvPr>
        <xdr:cNvCxnSpPr/>
      </xdr:nvCxnSpPr>
      <xdr:spPr>
        <a:xfrm>
          <a:off x="6086792" y="946268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a:extLst>
            <a:ext uri="{FF2B5EF4-FFF2-40B4-BE49-F238E27FC236}">
              <a16:creationId xmlns:a16="http://schemas.microsoft.com/office/drawing/2014/main" id="{4D183319-C477-4B91-87FD-7CCE8123091D}"/>
            </a:ext>
          </a:extLst>
        </xdr:cNvPr>
        <xdr:cNvSpPr txBox="1"/>
      </xdr:nvSpPr>
      <xdr:spPr>
        <a:xfrm>
          <a:off x="5651998" y="93337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a:extLst>
            <a:ext uri="{FF2B5EF4-FFF2-40B4-BE49-F238E27FC236}">
              <a16:creationId xmlns:a16="http://schemas.microsoft.com/office/drawing/2014/main" id="{A9896758-2F41-4833-AFCA-EB41A3567D5D}"/>
            </a:ext>
          </a:extLst>
        </xdr:cNvPr>
        <xdr:cNvCxnSpPr/>
      </xdr:nvCxnSpPr>
      <xdr:spPr>
        <a:xfrm>
          <a:off x="6086792" y="915992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a:extLst>
            <a:ext uri="{FF2B5EF4-FFF2-40B4-BE49-F238E27FC236}">
              <a16:creationId xmlns:a16="http://schemas.microsoft.com/office/drawing/2014/main" id="{9370E8FB-1F87-4512-B8E6-7AD13F3193B5}"/>
            </a:ext>
          </a:extLst>
        </xdr:cNvPr>
        <xdr:cNvSpPr txBox="1"/>
      </xdr:nvSpPr>
      <xdr:spPr>
        <a:xfrm>
          <a:off x="5651998" y="90310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a:extLst>
            <a:ext uri="{FF2B5EF4-FFF2-40B4-BE49-F238E27FC236}">
              <a16:creationId xmlns:a16="http://schemas.microsoft.com/office/drawing/2014/main" id="{C572A071-3017-440E-8017-D17835E418D3}"/>
            </a:ext>
          </a:extLst>
        </xdr:cNvPr>
        <xdr:cNvCxnSpPr/>
      </xdr:nvCxnSpPr>
      <xdr:spPr>
        <a:xfrm>
          <a:off x="6086792" y="8860019"/>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a:extLst>
            <a:ext uri="{FF2B5EF4-FFF2-40B4-BE49-F238E27FC236}">
              <a16:creationId xmlns:a16="http://schemas.microsoft.com/office/drawing/2014/main" id="{02F1EE22-0D7B-4E77-A1F4-4E6CCCAE6421}"/>
            </a:ext>
          </a:extLst>
        </xdr:cNvPr>
        <xdr:cNvSpPr txBox="1"/>
      </xdr:nvSpPr>
      <xdr:spPr>
        <a:xfrm>
          <a:off x="5651998" y="87235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A374183A-4A54-4A89-8F78-2FCAE4C2B217}"/>
            </a:ext>
          </a:extLst>
        </xdr:cNvPr>
        <xdr:cNvCxnSpPr/>
      </xdr:nvCxnSpPr>
      <xdr:spPr>
        <a:xfrm>
          <a:off x="6086792" y="85572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3138266F-2731-4EDF-87E3-F874790445C1}"/>
            </a:ext>
          </a:extLst>
        </xdr:cNvPr>
        <xdr:cNvSpPr txBox="1"/>
      </xdr:nvSpPr>
      <xdr:spPr>
        <a:xfrm>
          <a:off x="5651998" y="8420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147B3B8E-E37F-425E-9973-EC3F800BA2C2}"/>
            </a:ext>
          </a:extLst>
        </xdr:cNvPr>
        <xdr:cNvSpPr/>
      </xdr:nvSpPr>
      <xdr:spPr>
        <a:xfrm>
          <a:off x="6086792" y="8557260"/>
          <a:ext cx="434340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a:extLst>
            <a:ext uri="{FF2B5EF4-FFF2-40B4-BE49-F238E27FC236}">
              <a16:creationId xmlns:a16="http://schemas.microsoft.com/office/drawing/2014/main" id="{3F9A0BD1-3C6B-4655-AEEF-DBB117D29785}"/>
            </a:ext>
          </a:extLst>
        </xdr:cNvPr>
        <xdr:cNvCxnSpPr/>
      </xdr:nvCxnSpPr>
      <xdr:spPr>
        <a:xfrm flipV="1">
          <a:off x="9638665" y="8898800"/>
          <a:ext cx="0" cy="1413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a:extLst>
            <a:ext uri="{FF2B5EF4-FFF2-40B4-BE49-F238E27FC236}">
              <a16:creationId xmlns:a16="http://schemas.microsoft.com/office/drawing/2014/main" id="{5675E6D9-BFA0-4468-A2E1-DD0D35F813B3}"/>
            </a:ext>
          </a:extLst>
        </xdr:cNvPr>
        <xdr:cNvSpPr txBox="1"/>
      </xdr:nvSpPr>
      <xdr:spPr>
        <a:xfrm>
          <a:off x="9677400" y="1031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a:extLst>
            <a:ext uri="{FF2B5EF4-FFF2-40B4-BE49-F238E27FC236}">
              <a16:creationId xmlns:a16="http://schemas.microsoft.com/office/drawing/2014/main" id="{5D749666-8E04-42DB-A4E9-79F4ACEF6E29}"/>
            </a:ext>
          </a:extLst>
        </xdr:cNvPr>
        <xdr:cNvCxnSpPr/>
      </xdr:nvCxnSpPr>
      <xdr:spPr>
        <a:xfrm>
          <a:off x="9564687" y="10311900"/>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a:extLst>
            <a:ext uri="{FF2B5EF4-FFF2-40B4-BE49-F238E27FC236}">
              <a16:creationId xmlns:a16="http://schemas.microsoft.com/office/drawing/2014/main" id="{1BE2F516-B572-474A-B76B-D486B8B3FF53}"/>
            </a:ext>
          </a:extLst>
        </xdr:cNvPr>
        <xdr:cNvSpPr txBox="1"/>
      </xdr:nvSpPr>
      <xdr:spPr>
        <a:xfrm>
          <a:off x="9677400" y="86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a:extLst>
            <a:ext uri="{FF2B5EF4-FFF2-40B4-BE49-F238E27FC236}">
              <a16:creationId xmlns:a16="http://schemas.microsoft.com/office/drawing/2014/main" id="{D1C697DC-BC6B-4BAA-844E-4907FFCD38A4}"/>
            </a:ext>
          </a:extLst>
        </xdr:cNvPr>
        <xdr:cNvCxnSpPr/>
      </xdr:nvCxnSpPr>
      <xdr:spPr>
        <a:xfrm>
          <a:off x="9564687" y="8898800"/>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1" name="【体育館・プール】&#10;一人当たり面積平均値テキスト">
          <a:extLst>
            <a:ext uri="{FF2B5EF4-FFF2-40B4-BE49-F238E27FC236}">
              <a16:creationId xmlns:a16="http://schemas.microsoft.com/office/drawing/2014/main" id="{FCFE1CF7-90D0-45AB-9100-74FB0ED8A40D}"/>
            </a:ext>
          </a:extLst>
        </xdr:cNvPr>
        <xdr:cNvSpPr txBox="1"/>
      </xdr:nvSpPr>
      <xdr:spPr>
        <a:xfrm>
          <a:off x="9677400" y="9831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a:extLst>
            <a:ext uri="{FF2B5EF4-FFF2-40B4-BE49-F238E27FC236}">
              <a16:creationId xmlns:a16="http://schemas.microsoft.com/office/drawing/2014/main" id="{5AD9648D-4BCE-49A2-9845-ED49904FE316}"/>
            </a:ext>
          </a:extLst>
        </xdr:cNvPr>
        <xdr:cNvSpPr/>
      </xdr:nvSpPr>
      <xdr:spPr>
        <a:xfrm>
          <a:off x="9602787" y="9969228"/>
          <a:ext cx="8826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a:extLst>
            <a:ext uri="{FF2B5EF4-FFF2-40B4-BE49-F238E27FC236}">
              <a16:creationId xmlns:a16="http://schemas.microsoft.com/office/drawing/2014/main" id="{242D6475-D57F-44B9-BC6F-C72FA7865055}"/>
            </a:ext>
          </a:extLst>
        </xdr:cNvPr>
        <xdr:cNvSpPr/>
      </xdr:nvSpPr>
      <xdr:spPr>
        <a:xfrm>
          <a:off x="8825547" y="9981065"/>
          <a:ext cx="103505"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a:extLst>
            <a:ext uri="{FF2B5EF4-FFF2-40B4-BE49-F238E27FC236}">
              <a16:creationId xmlns:a16="http://schemas.microsoft.com/office/drawing/2014/main" id="{01DD8BB9-C0BF-4F20-8D30-04AFABC4A91F}"/>
            </a:ext>
          </a:extLst>
        </xdr:cNvPr>
        <xdr:cNvSpPr/>
      </xdr:nvSpPr>
      <xdr:spPr>
        <a:xfrm>
          <a:off x="8014652" y="9990047"/>
          <a:ext cx="85408"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a:extLst>
            <a:ext uri="{FF2B5EF4-FFF2-40B4-BE49-F238E27FC236}">
              <a16:creationId xmlns:a16="http://schemas.microsoft.com/office/drawing/2014/main" id="{1A09B45D-26AB-4B7F-BABB-CFB42AAE9BE8}"/>
            </a:ext>
          </a:extLst>
        </xdr:cNvPr>
        <xdr:cNvSpPr/>
      </xdr:nvSpPr>
      <xdr:spPr>
        <a:xfrm>
          <a:off x="7185660" y="10019847"/>
          <a:ext cx="100647"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a:extLst>
            <a:ext uri="{FF2B5EF4-FFF2-40B4-BE49-F238E27FC236}">
              <a16:creationId xmlns:a16="http://schemas.microsoft.com/office/drawing/2014/main" id="{E6897A7D-3304-4ABE-B55E-BA07BB5D5C6E}"/>
            </a:ext>
          </a:extLst>
        </xdr:cNvPr>
        <xdr:cNvSpPr/>
      </xdr:nvSpPr>
      <xdr:spPr>
        <a:xfrm>
          <a:off x="6371907" y="9981065"/>
          <a:ext cx="103505"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6CEE24C-3004-4383-AD90-EFA846F8B8A8}"/>
            </a:ext>
          </a:extLst>
        </xdr:cNvPr>
        <xdr:cNvSpPr txBox="1"/>
      </xdr:nvSpPr>
      <xdr:spPr>
        <a:xfrm>
          <a:off x="9464040"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CB9F3AA-F29F-4BD1-B676-FB9495B036BB}"/>
            </a:ext>
          </a:extLst>
        </xdr:cNvPr>
        <xdr:cNvSpPr txBox="1"/>
      </xdr:nvSpPr>
      <xdr:spPr>
        <a:xfrm>
          <a:off x="8702040"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862194E-3B29-4758-8A00-602A151FC646}"/>
            </a:ext>
          </a:extLst>
        </xdr:cNvPr>
        <xdr:cNvSpPr txBox="1"/>
      </xdr:nvSpPr>
      <xdr:spPr>
        <a:xfrm>
          <a:off x="7888287"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60EA13F-6FF8-4346-8D6A-88B2E51CD30F}"/>
            </a:ext>
          </a:extLst>
        </xdr:cNvPr>
        <xdr:cNvSpPr txBox="1"/>
      </xdr:nvSpPr>
      <xdr:spPr>
        <a:xfrm>
          <a:off x="7062152"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9448EE0-812A-4A0E-968C-9AAB82BA341C}"/>
            </a:ext>
          </a:extLst>
        </xdr:cNvPr>
        <xdr:cNvSpPr txBox="1"/>
      </xdr:nvSpPr>
      <xdr:spPr>
        <a:xfrm>
          <a:off x="6248400" y="1068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52615</xdr:rowOff>
    </xdr:from>
    <xdr:to>
      <xdr:col>55</xdr:col>
      <xdr:colOff>50800</xdr:colOff>
      <xdr:row>62</xdr:row>
      <xdr:rowOff>154215</xdr:rowOff>
    </xdr:to>
    <xdr:sp macro="" textlink="">
      <xdr:nvSpPr>
        <xdr:cNvPr id="242" name="楕円 241">
          <a:extLst>
            <a:ext uri="{FF2B5EF4-FFF2-40B4-BE49-F238E27FC236}">
              <a16:creationId xmlns:a16="http://schemas.microsoft.com/office/drawing/2014/main" id="{4D2EC69E-335D-47FF-8F92-1625339D8760}"/>
            </a:ext>
          </a:extLst>
        </xdr:cNvPr>
        <xdr:cNvSpPr/>
      </xdr:nvSpPr>
      <xdr:spPr>
        <a:xfrm>
          <a:off x="9602787" y="9990047"/>
          <a:ext cx="88265"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31042</xdr:rowOff>
    </xdr:from>
    <xdr:ext cx="469744" cy="259045"/>
    <xdr:sp macro="" textlink="">
      <xdr:nvSpPr>
        <xdr:cNvPr id="243" name="【体育館・プール】&#10;一人当たり面積該当値テキスト">
          <a:extLst>
            <a:ext uri="{FF2B5EF4-FFF2-40B4-BE49-F238E27FC236}">
              <a16:creationId xmlns:a16="http://schemas.microsoft.com/office/drawing/2014/main" id="{9373882C-0825-42C6-919C-3AE5868E4A65}"/>
            </a:ext>
          </a:extLst>
        </xdr:cNvPr>
        <xdr:cNvSpPr txBox="1"/>
      </xdr:nvSpPr>
      <xdr:spPr>
        <a:xfrm>
          <a:off x="9677400" y="996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41728</xdr:rowOff>
    </xdr:from>
    <xdr:to>
      <xdr:col>50</xdr:col>
      <xdr:colOff>165100</xdr:colOff>
      <xdr:row>62</xdr:row>
      <xdr:rowOff>143328</xdr:rowOff>
    </xdr:to>
    <xdr:sp macro="" textlink="">
      <xdr:nvSpPr>
        <xdr:cNvPr id="244" name="楕円 243">
          <a:extLst>
            <a:ext uri="{FF2B5EF4-FFF2-40B4-BE49-F238E27FC236}">
              <a16:creationId xmlns:a16="http://schemas.microsoft.com/office/drawing/2014/main" id="{38E69C64-A355-4B18-941C-D62CF1F072F1}"/>
            </a:ext>
          </a:extLst>
        </xdr:cNvPr>
        <xdr:cNvSpPr/>
      </xdr:nvSpPr>
      <xdr:spPr>
        <a:xfrm>
          <a:off x="8825547" y="9981065"/>
          <a:ext cx="103505"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92528</xdr:rowOff>
    </xdr:from>
    <xdr:to>
      <xdr:col>55</xdr:col>
      <xdr:colOff>0</xdr:colOff>
      <xdr:row>62</xdr:row>
      <xdr:rowOff>103415</xdr:rowOff>
    </xdr:to>
    <xdr:cxnSp macro="">
      <xdr:nvCxnSpPr>
        <xdr:cNvPr id="245" name="直線コネクタ 244">
          <a:extLst>
            <a:ext uri="{FF2B5EF4-FFF2-40B4-BE49-F238E27FC236}">
              <a16:creationId xmlns:a16="http://schemas.microsoft.com/office/drawing/2014/main" id="{33CCF1D8-E78C-43F8-B66F-89184F58BCFC}"/>
            </a:ext>
          </a:extLst>
        </xdr:cNvPr>
        <xdr:cNvCxnSpPr/>
      </xdr:nvCxnSpPr>
      <xdr:spPr>
        <a:xfrm>
          <a:off x="8877300" y="10029960"/>
          <a:ext cx="762000" cy="1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6" name="楕円 245">
          <a:extLst>
            <a:ext uri="{FF2B5EF4-FFF2-40B4-BE49-F238E27FC236}">
              <a16:creationId xmlns:a16="http://schemas.microsoft.com/office/drawing/2014/main" id="{7555FE15-BAA7-4CD8-867B-7B65FF79F419}"/>
            </a:ext>
          </a:extLst>
        </xdr:cNvPr>
        <xdr:cNvSpPr/>
      </xdr:nvSpPr>
      <xdr:spPr>
        <a:xfrm>
          <a:off x="8014652" y="9981065"/>
          <a:ext cx="85408"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92528</xdr:rowOff>
    </xdr:from>
    <xdr:to>
      <xdr:col>50</xdr:col>
      <xdr:colOff>114300</xdr:colOff>
      <xdr:row>62</xdr:row>
      <xdr:rowOff>92528</xdr:rowOff>
    </xdr:to>
    <xdr:cxnSp macro="">
      <xdr:nvCxnSpPr>
        <xdr:cNvPr id="247" name="直線コネクタ 246">
          <a:extLst>
            <a:ext uri="{FF2B5EF4-FFF2-40B4-BE49-F238E27FC236}">
              <a16:creationId xmlns:a16="http://schemas.microsoft.com/office/drawing/2014/main" id="{90995A38-FD13-4435-9F48-3DFE94ED13FE}"/>
            </a:ext>
          </a:extLst>
        </xdr:cNvPr>
        <xdr:cNvCxnSpPr/>
      </xdr:nvCxnSpPr>
      <xdr:spPr>
        <a:xfrm>
          <a:off x="8063547" y="10029960"/>
          <a:ext cx="81375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30843</xdr:rowOff>
    </xdr:from>
    <xdr:to>
      <xdr:col>41</xdr:col>
      <xdr:colOff>101600</xdr:colOff>
      <xdr:row>62</xdr:row>
      <xdr:rowOff>132443</xdr:rowOff>
    </xdr:to>
    <xdr:sp macro="" textlink="">
      <xdr:nvSpPr>
        <xdr:cNvPr id="248" name="楕円 247">
          <a:extLst>
            <a:ext uri="{FF2B5EF4-FFF2-40B4-BE49-F238E27FC236}">
              <a16:creationId xmlns:a16="http://schemas.microsoft.com/office/drawing/2014/main" id="{AB3F746C-F3E2-4857-B356-297A957EE11E}"/>
            </a:ext>
          </a:extLst>
        </xdr:cNvPr>
        <xdr:cNvSpPr/>
      </xdr:nvSpPr>
      <xdr:spPr>
        <a:xfrm>
          <a:off x="7185660" y="9969228"/>
          <a:ext cx="100647"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81643</xdr:rowOff>
    </xdr:from>
    <xdr:to>
      <xdr:col>45</xdr:col>
      <xdr:colOff>177800</xdr:colOff>
      <xdr:row>62</xdr:row>
      <xdr:rowOff>92528</xdr:rowOff>
    </xdr:to>
    <xdr:cxnSp macro="">
      <xdr:nvCxnSpPr>
        <xdr:cNvPr id="249" name="直線コネクタ 248">
          <a:extLst>
            <a:ext uri="{FF2B5EF4-FFF2-40B4-BE49-F238E27FC236}">
              <a16:creationId xmlns:a16="http://schemas.microsoft.com/office/drawing/2014/main" id="{FFB07F9B-7BB8-4ED0-B500-4D754A612358}"/>
            </a:ext>
          </a:extLst>
        </xdr:cNvPr>
        <xdr:cNvCxnSpPr/>
      </xdr:nvCxnSpPr>
      <xdr:spPr>
        <a:xfrm>
          <a:off x="7237412" y="10020980"/>
          <a:ext cx="826135"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19957</xdr:rowOff>
    </xdr:from>
    <xdr:to>
      <xdr:col>36</xdr:col>
      <xdr:colOff>165100</xdr:colOff>
      <xdr:row>62</xdr:row>
      <xdr:rowOff>121557</xdr:rowOff>
    </xdr:to>
    <xdr:sp macro="" textlink="">
      <xdr:nvSpPr>
        <xdr:cNvPr id="250" name="楕円 249">
          <a:extLst>
            <a:ext uri="{FF2B5EF4-FFF2-40B4-BE49-F238E27FC236}">
              <a16:creationId xmlns:a16="http://schemas.microsoft.com/office/drawing/2014/main" id="{420A272F-560E-45DA-B144-CA7A04074557}"/>
            </a:ext>
          </a:extLst>
        </xdr:cNvPr>
        <xdr:cNvSpPr/>
      </xdr:nvSpPr>
      <xdr:spPr>
        <a:xfrm>
          <a:off x="6371907" y="9960247"/>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70757</xdr:rowOff>
    </xdr:from>
    <xdr:to>
      <xdr:col>41</xdr:col>
      <xdr:colOff>50800</xdr:colOff>
      <xdr:row>62</xdr:row>
      <xdr:rowOff>81643</xdr:rowOff>
    </xdr:to>
    <xdr:cxnSp macro="">
      <xdr:nvCxnSpPr>
        <xdr:cNvPr id="251" name="直線コネクタ 250">
          <a:extLst>
            <a:ext uri="{FF2B5EF4-FFF2-40B4-BE49-F238E27FC236}">
              <a16:creationId xmlns:a16="http://schemas.microsoft.com/office/drawing/2014/main" id="{080AC898-2AB7-4E41-A16C-1C387710E8D4}"/>
            </a:ext>
          </a:extLst>
        </xdr:cNvPr>
        <xdr:cNvCxnSpPr/>
      </xdr:nvCxnSpPr>
      <xdr:spPr>
        <a:xfrm>
          <a:off x="6423660" y="10004379"/>
          <a:ext cx="813752"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134455</xdr:rowOff>
    </xdr:from>
    <xdr:ext cx="469744" cy="259045"/>
    <xdr:sp macro="" textlink="">
      <xdr:nvSpPr>
        <xdr:cNvPr id="252" name="n_1aveValue【体育館・プール】&#10;一人当たり面積">
          <a:extLst>
            <a:ext uri="{FF2B5EF4-FFF2-40B4-BE49-F238E27FC236}">
              <a16:creationId xmlns:a16="http://schemas.microsoft.com/office/drawing/2014/main" id="{31A09C3A-8DCF-4FD2-BB72-0606D4B2BE48}"/>
            </a:ext>
          </a:extLst>
        </xdr:cNvPr>
        <xdr:cNvSpPr txBox="1"/>
      </xdr:nvSpPr>
      <xdr:spPr>
        <a:xfrm>
          <a:off x="8648777" y="1007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145342</xdr:rowOff>
    </xdr:from>
    <xdr:ext cx="469744" cy="259045"/>
    <xdr:sp macro="" textlink="">
      <xdr:nvSpPr>
        <xdr:cNvPr id="253" name="n_2aveValue【体育館・プール】&#10;一人当たり面積">
          <a:extLst>
            <a:ext uri="{FF2B5EF4-FFF2-40B4-BE49-F238E27FC236}">
              <a16:creationId xmlns:a16="http://schemas.microsoft.com/office/drawing/2014/main" id="{19521D3A-FC33-49D9-9373-774066860FEF}"/>
            </a:ext>
          </a:extLst>
        </xdr:cNvPr>
        <xdr:cNvSpPr txBox="1"/>
      </xdr:nvSpPr>
      <xdr:spPr>
        <a:xfrm>
          <a:off x="7848677" y="1007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6549</xdr:rowOff>
    </xdr:from>
    <xdr:ext cx="469744" cy="259045"/>
    <xdr:sp macro="" textlink="">
      <xdr:nvSpPr>
        <xdr:cNvPr id="254" name="n_3aveValue【体育館・プール】&#10;一人当たり面積">
          <a:extLst>
            <a:ext uri="{FF2B5EF4-FFF2-40B4-BE49-F238E27FC236}">
              <a16:creationId xmlns:a16="http://schemas.microsoft.com/office/drawing/2014/main" id="{2B8A098D-97DD-4ECE-9AB3-5A7775106E87}"/>
            </a:ext>
          </a:extLst>
        </xdr:cNvPr>
        <xdr:cNvSpPr txBox="1"/>
      </xdr:nvSpPr>
      <xdr:spPr>
        <a:xfrm>
          <a:off x="7019684" y="1010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134455</xdr:rowOff>
    </xdr:from>
    <xdr:ext cx="469744" cy="259045"/>
    <xdr:sp macro="" textlink="">
      <xdr:nvSpPr>
        <xdr:cNvPr id="255" name="n_4aveValue【体育館・プール】&#10;一人当たり面積">
          <a:extLst>
            <a:ext uri="{FF2B5EF4-FFF2-40B4-BE49-F238E27FC236}">
              <a16:creationId xmlns:a16="http://schemas.microsoft.com/office/drawing/2014/main" id="{6F69614E-D8D9-44BE-BD50-99624253E3BE}"/>
            </a:ext>
          </a:extLst>
        </xdr:cNvPr>
        <xdr:cNvSpPr txBox="1"/>
      </xdr:nvSpPr>
      <xdr:spPr>
        <a:xfrm>
          <a:off x="6201169" y="1007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159855</xdr:rowOff>
    </xdr:from>
    <xdr:ext cx="469744" cy="259045"/>
    <xdr:sp macro="" textlink="">
      <xdr:nvSpPr>
        <xdr:cNvPr id="256" name="n_1mainValue【体育館・プール】&#10;一人当たり面積">
          <a:extLst>
            <a:ext uri="{FF2B5EF4-FFF2-40B4-BE49-F238E27FC236}">
              <a16:creationId xmlns:a16="http://schemas.microsoft.com/office/drawing/2014/main" id="{C28B9161-7071-4CE3-98C9-2824081ADC5D}"/>
            </a:ext>
          </a:extLst>
        </xdr:cNvPr>
        <xdr:cNvSpPr txBox="1"/>
      </xdr:nvSpPr>
      <xdr:spPr>
        <a:xfrm>
          <a:off x="8648777" y="977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159855</xdr:rowOff>
    </xdr:from>
    <xdr:ext cx="469744" cy="259045"/>
    <xdr:sp macro="" textlink="">
      <xdr:nvSpPr>
        <xdr:cNvPr id="257" name="n_2mainValue【体育館・プール】&#10;一人当たり面積">
          <a:extLst>
            <a:ext uri="{FF2B5EF4-FFF2-40B4-BE49-F238E27FC236}">
              <a16:creationId xmlns:a16="http://schemas.microsoft.com/office/drawing/2014/main" id="{C431ED4B-CCCB-470E-889C-B25301099B72}"/>
            </a:ext>
          </a:extLst>
        </xdr:cNvPr>
        <xdr:cNvSpPr txBox="1"/>
      </xdr:nvSpPr>
      <xdr:spPr>
        <a:xfrm>
          <a:off x="7848677" y="977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148970</xdr:rowOff>
    </xdr:from>
    <xdr:ext cx="469744" cy="259045"/>
    <xdr:sp macro="" textlink="">
      <xdr:nvSpPr>
        <xdr:cNvPr id="258" name="n_3mainValue【体育館・プール】&#10;一人当たり面積">
          <a:extLst>
            <a:ext uri="{FF2B5EF4-FFF2-40B4-BE49-F238E27FC236}">
              <a16:creationId xmlns:a16="http://schemas.microsoft.com/office/drawing/2014/main" id="{6CCB7373-0ED8-4C01-A8DD-8A60036F9575}"/>
            </a:ext>
          </a:extLst>
        </xdr:cNvPr>
        <xdr:cNvSpPr txBox="1"/>
      </xdr:nvSpPr>
      <xdr:spPr>
        <a:xfrm>
          <a:off x="7019684" y="976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138084</xdr:rowOff>
    </xdr:from>
    <xdr:ext cx="469744" cy="259045"/>
    <xdr:sp macro="" textlink="">
      <xdr:nvSpPr>
        <xdr:cNvPr id="259" name="n_4mainValue【体育館・プール】&#10;一人当たり面積">
          <a:extLst>
            <a:ext uri="{FF2B5EF4-FFF2-40B4-BE49-F238E27FC236}">
              <a16:creationId xmlns:a16="http://schemas.microsoft.com/office/drawing/2014/main" id="{736ABCDF-F4C8-4050-A9F3-B470BE8564D1}"/>
            </a:ext>
          </a:extLst>
        </xdr:cNvPr>
        <xdr:cNvSpPr txBox="1"/>
      </xdr:nvSpPr>
      <xdr:spPr>
        <a:xfrm>
          <a:off x="6201169" y="975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3A18C1F8-4C25-49C1-B079-C3AF7FC6A1B1}"/>
            </a:ext>
          </a:extLst>
        </xdr:cNvPr>
        <xdr:cNvSpPr/>
      </xdr:nvSpPr>
      <xdr:spPr>
        <a:xfrm>
          <a:off x="701040" y="1104900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EFEE880D-01A4-4DCF-9CDA-8161503DCD09}"/>
            </a:ext>
          </a:extLst>
        </xdr:cNvPr>
        <xdr:cNvSpPr/>
      </xdr:nvSpPr>
      <xdr:spPr>
        <a:xfrm>
          <a:off x="828992"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5F86194-D2AD-4BF8-84A5-4863A870C990}"/>
            </a:ext>
          </a:extLst>
        </xdr:cNvPr>
        <xdr:cNvSpPr/>
      </xdr:nvSpPr>
      <xdr:spPr>
        <a:xfrm>
          <a:off x="828992"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615A98E3-9B64-4A6A-9065-8FFBD96996D0}"/>
            </a:ext>
          </a:extLst>
        </xdr:cNvPr>
        <xdr:cNvSpPr/>
      </xdr:nvSpPr>
      <xdr:spPr>
        <a:xfrm>
          <a:off x="1752600"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4925207D-15DC-4E13-81B1-2DB47F1DF154}"/>
            </a:ext>
          </a:extLst>
        </xdr:cNvPr>
        <xdr:cNvSpPr/>
      </xdr:nvSpPr>
      <xdr:spPr>
        <a:xfrm>
          <a:off x="1752600"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4468A176-8342-4E95-8F50-871927334C83}"/>
            </a:ext>
          </a:extLst>
        </xdr:cNvPr>
        <xdr:cNvSpPr/>
      </xdr:nvSpPr>
      <xdr:spPr>
        <a:xfrm>
          <a:off x="2804160"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7649980F-E831-454D-B396-1EF55BAD0447}"/>
            </a:ext>
          </a:extLst>
        </xdr:cNvPr>
        <xdr:cNvSpPr/>
      </xdr:nvSpPr>
      <xdr:spPr>
        <a:xfrm>
          <a:off x="2804160"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1BC05A64-8ED0-4700-B8CE-1461A741159B}"/>
            </a:ext>
          </a:extLst>
        </xdr:cNvPr>
        <xdr:cNvSpPr/>
      </xdr:nvSpPr>
      <xdr:spPr>
        <a:xfrm>
          <a:off x="701040" y="12115800"/>
          <a:ext cx="435864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6A55ACC1-5086-4B08-8AB7-F408DAE1FDD7}"/>
            </a:ext>
          </a:extLst>
        </xdr:cNvPr>
        <xdr:cNvSpPr txBox="1"/>
      </xdr:nvSpPr>
      <xdr:spPr>
        <a:xfrm>
          <a:off x="678180" y="119329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D14E700B-39B1-4E9B-9B31-DEB9DF4CFBFF}"/>
            </a:ext>
          </a:extLst>
        </xdr:cNvPr>
        <xdr:cNvCxnSpPr/>
      </xdr:nvCxnSpPr>
      <xdr:spPr>
        <a:xfrm>
          <a:off x="701040" y="142494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A86BAC5E-34C1-46F3-A364-00764A6A5C3F}"/>
            </a:ext>
          </a:extLst>
        </xdr:cNvPr>
        <xdr:cNvSpPr txBox="1"/>
      </xdr:nvSpPr>
      <xdr:spPr>
        <a:xfrm>
          <a:off x="344653" y="14105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5236DB71-3F28-4D50-94E1-0D661E66E8C5}"/>
            </a:ext>
          </a:extLst>
        </xdr:cNvPr>
        <xdr:cNvCxnSpPr/>
      </xdr:nvCxnSpPr>
      <xdr:spPr>
        <a:xfrm>
          <a:off x="701040" y="138912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76663014-7106-4CE0-88B1-34D95AC4051A}"/>
            </a:ext>
          </a:extLst>
        </xdr:cNvPr>
        <xdr:cNvSpPr txBox="1"/>
      </xdr:nvSpPr>
      <xdr:spPr>
        <a:xfrm>
          <a:off x="344653" y="137623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80DA68C1-3F71-4F94-938C-190CB30C870D}"/>
            </a:ext>
          </a:extLst>
        </xdr:cNvPr>
        <xdr:cNvCxnSpPr/>
      </xdr:nvCxnSpPr>
      <xdr:spPr>
        <a:xfrm>
          <a:off x="701040" y="135331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2F4C4F78-6F06-4E62-B3D4-46B536658DA0}"/>
            </a:ext>
          </a:extLst>
        </xdr:cNvPr>
        <xdr:cNvSpPr txBox="1"/>
      </xdr:nvSpPr>
      <xdr:spPr>
        <a:xfrm>
          <a:off x="344653" y="134042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9BD946F8-3626-4B07-A0E4-B2307989DA29}"/>
            </a:ext>
          </a:extLst>
        </xdr:cNvPr>
        <xdr:cNvCxnSpPr/>
      </xdr:nvCxnSpPr>
      <xdr:spPr>
        <a:xfrm>
          <a:off x="701040" y="131749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7A9ECA8B-C07E-4685-870C-0033C45315A8}"/>
            </a:ext>
          </a:extLst>
        </xdr:cNvPr>
        <xdr:cNvSpPr txBox="1"/>
      </xdr:nvSpPr>
      <xdr:spPr>
        <a:xfrm>
          <a:off x="344653" y="13046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27B703D8-7785-4F51-AD23-4D41CAC49311}"/>
            </a:ext>
          </a:extLst>
        </xdr:cNvPr>
        <xdr:cNvCxnSpPr/>
      </xdr:nvCxnSpPr>
      <xdr:spPr>
        <a:xfrm>
          <a:off x="701040" y="1281684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5767332B-7B51-4E93-974C-14BED8E8CF03}"/>
            </a:ext>
          </a:extLst>
        </xdr:cNvPr>
        <xdr:cNvSpPr txBox="1"/>
      </xdr:nvSpPr>
      <xdr:spPr>
        <a:xfrm>
          <a:off x="344653" y="1268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A51B73E7-50E0-4C47-A5C9-3B367CB26007}"/>
            </a:ext>
          </a:extLst>
        </xdr:cNvPr>
        <xdr:cNvCxnSpPr/>
      </xdr:nvCxnSpPr>
      <xdr:spPr>
        <a:xfrm>
          <a:off x="701040" y="1247394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4E58E81C-2A0F-40C2-9BC8-15B65AD0CEA3}"/>
            </a:ext>
          </a:extLst>
        </xdr:cNvPr>
        <xdr:cNvSpPr txBox="1"/>
      </xdr:nvSpPr>
      <xdr:spPr>
        <a:xfrm>
          <a:off x="344653" y="12337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134217BA-5F8A-42E6-BF60-B174E22D7E82}"/>
            </a:ext>
          </a:extLst>
        </xdr:cNvPr>
        <xdr:cNvCxnSpPr/>
      </xdr:nvCxnSpPr>
      <xdr:spPr>
        <a:xfrm>
          <a:off x="701040" y="121158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47FF71F7-44D0-4710-B045-2EF82D5C1512}"/>
            </a:ext>
          </a:extLst>
        </xdr:cNvPr>
        <xdr:cNvSpPr txBox="1"/>
      </xdr:nvSpPr>
      <xdr:spPr>
        <a:xfrm>
          <a:off x="344653" y="119792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608380AD-B6A5-4BF6-8DA6-8B9992F10B48}"/>
            </a:ext>
          </a:extLst>
        </xdr:cNvPr>
        <xdr:cNvSpPr/>
      </xdr:nvSpPr>
      <xdr:spPr>
        <a:xfrm>
          <a:off x="701040" y="12115800"/>
          <a:ext cx="435864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84" name="直線コネクタ 283">
          <a:extLst>
            <a:ext uri="{FF2B5EF4-FFF2-40B4-BE49-F238E27FC236}">
              <a16:creationId xmlns:a16="http://schemas.microsoft.com/office/drawing/2014/main" id="{896D859F-3B78-425B-95AB-0D8EA8BDCCBA}"/>
            </a:ext>
          </a:extLst>
        </xdr:cNvPr>
        <xdr:cNvCxnSpPr/>
      </xdr:nvCxnSpPr>
      <xdr:spPr>
        <a:xfrm flipV="1">
          <a:off x="4268152" y="1250346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FD12B17E-9ACE-4478-A165-C7FDF37A1D2E}"/>
            </a:ext>
          </a:extLst>
        </xdr:cNvPr>
        <xdr:cNvSpPr txBox="1"/>
      </xdr:nvSpPr>
      <xdr:spPr>
        <a:xfrm>
          <a:off x="4306887"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6" name="直線コネクタ 285">
          <a:extLst>
            <a:ext uri="{FF2B5EF4-FFF2-40B4-BE49-F238E27FC236}">
              <a16:creationId xmlns:a16="http://schemas.microsoft.com/office/drawing/2014/main" id="{C6E1E6A9-392E-4B97-A403-3F616D2A77CA}"/>
            </a:ext>
          </a:extLst>
        </xdr:cNvPr>
        <xdr:cNvCxnSpPr/>
      </xdr:nvCxnSpPr>
      <xdr:spPr>
        <a:xfrm>
          <a:off x="4197032" y="13843635"/>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1853345E-0A44-4C1E-9846-A8EEB97AC382}"/>
            </a:ext>
          </a:extLst>
        </xdr:cNvPr>
        <xdr:cNvSpPr txBox="1"/>
      </xdr:nvSpPr>
      <xdr:spPr>
        <a:xfrm>
          <a:off x="4306887" y="1229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88" name="直線コネクタ 287">
          <a:extLst>
            <a:ext uri="{FF2B5EF4-FFF2-40B4-BE49-F238E27FC236}">
              <a16:creationId xmlns:a16="http://schemas.microsoft.com/office/drawing/2014/main" id="{87403474-CB34-4087-B345-AA725D9813A5}"/>
            </a:ext>
          </a:extLst>
        </xdr:cNvPr>
        <xdr:cNvCxnSpPr/>
      </xdr:nvCxnSpPr>
      <xdr:spPr>
        <a:xfrm>
          <a:off x="4197032" y="12503468"/>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A30C9784-BFC3-4DEC-887E-1DAAFCD998A9}"/>
            </a:ext>
          </a:extLst>
        </xdr:cNvPr>
        <xdr:cNvSpPr txBox="1"/>
      </xdr:nvSpPr>
      <xdr:spPr>
        <a:xfrm>
          <a:off x="4306887" y="13143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0" name="フローチャート: 判断 289">
          <a:extLst>
            <a:ext uri="{FF2B5EF4-FFF2-40B4-BE49-F238E27FC236}">
              <a16:creationId xmlns:a16="http://schemas.microsoft.com/office/drawing/2014/main" id="{3599AC96-05D8-4EAD-9E71-1BAD8182F38A}"/>
            </a:ext>
          </a:extLst>
        </xdr:cNvPr>
        <xdr:cNvSpPr/>
      </xdr:nvSpPr>
      <xdr:spPr>
        <a:xfrm>
          <a:off x="4219892" y="13161327"/>
          <a:ext cx="100648"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1" name="フローチャート: 判断 290">
          <a:extLst>
            <a:ext uri="{FF2B5EF4-FFF2-40B4-BE49-F238E27FC236}">
              <a16:creationId xmlns:a16="http://schemas.microsoft.com/office/drawing/2014/main" id="{5296CB88-9D2B-4292-80FA-9552BA6B3DCA}"/>
            </a:ext>
          </a:extLst>
        </xdr:cNvPr>
        <xdr:cNvSpPr/>
      </xdr:nvSpPr>
      <xdr:spPr>
        <a:xfrm>
          <a:off x="3457892" y="13099416"/>
          <a:ext cx="85408"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2" name="フローチャート: 判断 291">
          <a:extLst>
            <a:ext uri="{FF2B5EF4-FFF2-40B4-BE49-F238E27FC236}">
              <a16:creationId xmlns:a16="http://schemas.microsoft.com/office/drawing/2014/main" id="{BBD6D863-9A1D-4501-9126-D6B34458DF30}"/>
            </a:ext>
          </a:extLst>
        </xdr:cNvPr>
        <xdr:cNvSpPr/>
      </xdr:nvSpPr>
      <xdr:spPr>
        <a:xfrm>
          <a:off x="2628900" y="13084176"/>
          <a:ext cx="100647" cy="8540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3" name="フローチャート: 判断 292">
          <a:extLst>
            <a:ext uri="{FF2B5EF4-FFF2-40B4-BE49-F238E27FC236}">
              <a16:creationId xmlns:a16="http://schemas.microsoft.com/office/drawing/2014/main" id="{4E03A4C5-474B-40D0-9616-07394718E43B}"/>
            </a:ext>
          </a:extLst>
        </xdr:cNvPr>
        <xdr:cNvSpPr/>
      </xdr:nvSpPr>
      <xdr:spPr>
        <a:xfrm>
          <a:off x="1815147" y="1300130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4" name="フローチャート: 判断 293">
          <a:extLst>
            <a:ext uri="{FF2B5EF4-FFF2-40B4-BE49-F238E27FC236}">
              <a16:creationId xmlns:a16="http://schemas.microsoft.com/office/drawing/2014/main" id="{0CD6FE3D-3F26-423C-8DC5-442F2D89B3B5}"/>
            </a:ext>
          </a:extLst>
        </xdr:cNvPr>
        <xdr:cNvSpPr/>
      </xdr:nvSpPr>
      <xdr:spPr>
        <a:xfrm>
          <a:off x="1004252" y="12961302"/>
          <a:ext cx="85408" cy="9302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897CBA68-B9A6-4508-88E1-D3E4F733CD0E}"/>
            </a:ext>
          </a:extLst>
        </xdr:cNvPr>
        <xdr:cNvSpPr txBox="1"/>
      </xdr:nvSpPr>
      <xdr:spPr>
        <a:xfrm>
          <a:off x="409352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A892C0E-7BFA-4C54-90A1-2CCDA1137381}"/>
            </a:ext>
          </a:extLst>
        </xdr:cNvPr>
        <xdr:cNvSpPr txBox="1"/>
      </xdr:nvSpPr>
      <xdr:spPr>
        <a:xfrm>
          <a:off x="333152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1266840-528B-4B60-9923-DE99FCFCC6AF}"/>
            </a:ext>
          </a:extLst>
        </xdr:cNvPr>
        <xdr:cNvSpPr txBox="1"/>
      </xdr:nvSpPr>
      <xdr:spPr>
        <a:xfrm>
          <a:off x="2505392"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26C78E0-5FA7-4734-A81A-A341EF9F24A9}"/>
            </a:ext>
          </a:extLst>
        </xdr:cNvPr>
        <xdr:cNvSpPr txBox="1"/>
      </xdr:nvSpPr>
      <xdr:spPr>
        <a:xfrm>
          <a:off x="1691640"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670D39D-1838-4D7A-9C22-6FBE18E39186}"/>
            </a:ext>
          </a:extLst>
        </xdr:cNvPr>
        <xdr:cNvSpPr txBox="1"/>
      </xdr:nvSpPr>
      <xdr:spPr>
        <a:xfrm>
          <a:off x="87788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101600</xdr:rowOff>
    </xdr:from>
    <xdr:to>
      <xdr:col>24</xdr:col>
      <xdr:colOff>114300</xdr:colOff>
      <xdr:row>79</xdr:row>
      <xdr:rowOff>31750</xdr:rowOff>
    </xdr:to>
    <xdr:sp macro="" textlink="">
      <xdr:nvSpPr>
        <xdr:cNvPr id="300" name="楕円 299">
          <a:extLst>
            <a:ext uri="{FF2B5EF4-FFF2-40B4-BE49-F238E27FC236}">
              <a16:creationId xmlns:a16="http://schemas.microsoft.com/office/drawing/2014/main" id="{8DF9A910-28A9-4ECE-93C8-F9B356352B17}"/>
            </a:ext>
          </a:extLst>
        </xdr:cNvPr>
        <xdr:cNvSpPr/>
      </xdr:nvSpPr>
      <xdr:spPr>
        <a:xfrm>
          <a:off x="4219892" y="12597447"/>
          <a:ext cx="100648"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124477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E68C8844-F452-4777-A64D-FD94CABEAA3D}"/>
            </a:ext>
          </a:extLst>
        </xdr:cNvPr>
        <xdr:cNvSpPr txBox="1"/>
      </xdr:nvSpPr>
      <xdr:spPr>
        <a:xfrm>
          <a:off x="4306887" y="1245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52070</xdr:rowOff>
    </xdr:from>
    <xdr:to>
      <xdr:col>20</xdr:col>
      <xdr:colOff>38100</xdr:colOff>
      <xdr:row>79</xdr:row>
      <xdr:rowOff>153670</xdr:rowOff>
    </xdr:to>
    <xdr:sp macro="" textlink="">
      <xdr:nvSpPr>
        <xdr:cNvPr id="302" name="楕円 301">
          <a:extLst>
            <a:ext uri="{FF2B5EF4-FFF2-40B4-BE49-F238E27FC236}">
              <a16:creationId xmlns:a16="http://schemas.microsoft.com/office/drawing/2014/main" id="{335002C4-6B8B-4079-856A-0E59AB51DBDC}"/>
            </a:ext>
          </a:extLst>
        </xdr:cNvPr>
        <xdr:cNvSpPr/>
      </xdr:nvSpPr>
      <xdr:spPr>
        <a:xfrm>
          <a:off x="3457892" y="12709842"/>
          <a:ext cx="85408"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152400</xdr:rowOff>
    </xdr:from>
    <xdr:to>
      <xdr:col>24</xdr:col>
      <xdr:colOff>63500</xdr:colOff>
      <xdr:row>79</xdr:row>
      <xdr:rowOff>102870</xdr:rowOff>
    </xdr:to>
    <xdr:cxnSp macro="">
      <xdr:nvCxnSpPr>
        <xdr:cNvPr id="303" name="直線コネクタ 302">
          <a:extLst>
            <a:ext uri="{FF2B5EF4-FFF2-40B4-BE49-F238E27FC236}">
              <a16:creationId xmlns:a16="http://schemas.microsoft.com/office/drawing/2014/main" id="{1370D690-4D5A-4E4A-9B5B-1B50CD61218F}"/>
            </a:ext>
          </a:extLst>
        </xdr:cNvPr>
        <xdr:cNvCxnSpPr/>
      </xdr:nvCxnSpPr>
      <xdr:spPr>
        <a:xfrm flipV="1">
          <a:off x="3506787" y="12649200"/>
          <a:ext cx="762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113030</xdr:rowOff>
    </xdr:from>
    <xdr:to>
      <xdr:col>15</xdr:col>
      <xdr:colOff>101600</xdr:colOff>
      <xdr:row>79</xdr:row>
      <xdr:rowOff>43180</xdr:rowOff>
    </xdr:to>
    <xdr:sp macro="" textlink="">
      <xdr:nvSpPr>
        <xdr:cNvPr id="304" name="楕円 303">
          <a:extLst>
            <a:ext uri="{FF2B5EF4-FFF2-40B4-BE49-F238E27FC236}">
              <a16:creationId xmlns:a16="http://schemas.microsoft.com/office/drawing/2014/main" id="{FE83D0D5-D098-4087-B7AD-F068FC555FE1}"/>
            </a:ext>
          </a:extLst>
        </xdr:cNvPr>
        <xdr:cNvSpPr/>
      </xdr:nvSpPr>
      <xdr:spPr>
        <a:xfrm>
          <a:off x="2628900" y="12609830"/>
          <a:ext cx="100647" cy="9302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163830</xdr:rowOff>
    </xdr:from>
    <xdr:to>
      <xdr:col>19</xdr:col>
      <xdr:colOff>177800</xdr:colOff>
      <xdr:row>79</xdr:row>
      <xdr:rowOff>102870</xdr:rowOff>
    </xdr:to>
    <xdr:cxnSp macro="">
      <xdr:nvCxnSpPr>
        <xdr:cNvPr id="305" name="直線コネクタ 304">
          <a:extLst>
            <a:ext uri="{FF2B5EF4-FFF2-40B4-BE49-F238E27FC236}">
              <a16:creationId xmlns:a16="http://schemas.microsoft.com/office/drawing/2014/main" id="{7D7F7086-A12B-4652-AB2F-A733F45677F2}"/>
            </a:ext>
          </a:extLst>
        </xdr:cNvPr>
        <xdr:cNvCxnSpPr/>
      </xdr:nvCxnSpPr>
      <xdr:spPr>
        <a:xfrm>
          <a:off x="2680652" y="12658725"/>
          <a:ext cx="826135"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120650</xdr:rowOff>
    </xdr:from>
    <xdr:to>
      <xdr:col>10</xdr:col>
      <xdr:colOff>165100</xdr:colOff>
      <xdr:row>79</xdr:row>
      <xdr:rowOff>50800</xdr:rowOff>
    </xdr:to>
    <xdr:sp macro="" textlink="">
      <xdr:nvSpPr>
        <xdr:cNvPr id="306" name="楕円 305">
          <a:extLst>
            <a:ext uri="{FF2B5EF4-FFF2-40B4-BE49-F238E27FC236}">
              <a16:creationId xmlns:a16="http://schemas.microsoft.com/office/drawing/2014/main" id="{97927E33-051E-4B0C-973F-C1039E6DBE1B}"/>
            </a:ext>
          </a:extLst>
        </xdr:cNvPr>
        <xdr:cNvSpPr/>
      </xdr:nvSpPr>
      <xdr:spPr>
        <a:xfrm>
          <a:off x="1815147" y="12620307"/>
          <a:ext cx="103505"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163830</xdr:rowOff>
    </xdr:from>
    <xdr:to>
      <xdr:col>15</xdr:col>
      <xdr:colOff>50800</xdr:colOff>
      <xdr:row>79</xdr:row>
      <xdr:rowOff>0</xdr:rowOff>
    </xdr:to>
    <xdr:cxnSp macro="">
      <xdr:nvCxnSpPr>
        <xdr:cNvPr id="307" name="直線コネクタ 306">
          <a:extLst>
            <a:ext uri="{FF2B5EF4-FFF2-40B4-BE49-F238E27FC236}">
              <a16:creationId xmlns:a16="http://schemas.microsoft.com/office/drawing/2014/main" id="{0BD84D97-DFC0-4D47-A3D5-BFA36E9D2000}"/>
            </a:ext>
          </a:extLst>
        </xdr:cNvPr>
        <xdr:cNvCxnSpPr/>
      </xdr:nvCxnSpPr>
      <xdr:spPr>
        <a:xfrm flipV="1">
          <a:off x="1866900" y="12658725"/>
          <a:ext cx="81375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135889</xdr:rowOff>
    </xdr:from>
    <xdr:to>
      <xdr:col>6</xdr:col>
      <xdr:colOff>38100</xdr:colOff>
      <xdr:row>80</xdr:row>
      <xdr:rowOff>66039</xdr:rowOff>
    </xdr:to>
    <xdr:sp macro="" textlink="">
      <xdr:nvSpPr>
        <xdr:cNvPr id="308" name="楕円 307">
          <a:extLst>
            <a:ext uri="{FF2B5EF4-FFF2-40B4-BE49-F238E27FC236}">
              <a16:creationId xmlns:a16="http://schemas.microsoft.com/office/drawing/2014/main" id="{4785ACAD-9DC5-4CA4-97C2-A3E878691B2C}"/>
            </a:ext>
          </a:extLst>
        </xdr:cNvPr>
        <xdr:cNvSpPr/>
      </xdr:nvSpPr>
      <xdr:spPr>
        <a:xfrm>
          <a:off x="1004252" y="12791756"/>
          <a:ext cx="85408"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0</xdr:rowOff>
    </xdr:from>
    <xdr:to>
      <xdr:col>10</xdr:col>
      <xdr:colOff>114300</xdr:colOff>
      <xdr:row>80</xdr:row>
      <xdr:rowOff>15239</xdr:rowOff>
    </xdr:to>
    <xdr:cxnSp macro="">
      <xdr:nvCxnSpPr>
        <xdr:cNvPr id="309" name="直線コネクタ 308">
          <a:extLst>
            <a:ext uri="{FF2B5EF4-FFF2-40B4-BE49-F238E27FC236}">
              <a16:creationId xmlns:a16="http://schemas.microsoft.com/office/drawing/2014/main" id="{816AF247-8947-44D2-9F49-3CAE3D338F8F}"/>
            </a:ext>
          </a:extLst>
        </xdr:cNvPr>
        <xdr:cNvCxnSpPr/>
      </xdr:nvCxnSpPr>
      <xdr:spPr>
        <a:xfrm flipV="1">
          <a:off x="1053147" y="12656820"/>
          <a:ext cx="813753" cy="17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macro="" textlink="">
      <xdr:nvSpPr>
        <xdr:cNvPr id="310" name="n_1aveValue【福祉施設】&#10;有形固定資産減価償却率">
          <a:extLst>
            <a:ext uri="{FF2B5EF4-FFF2-40B4-BE49-F238E27FC236}">
              <a16:creationId xmlns:a16="http://schemas.microsoft.com/office/drawing/2014/main" id="{0287372F-DD0D-43FF-83FE-340A166D061F}"/>
            </a:ext>
          </a:extLst>
        </xdr:cNvPr>
        <xdr:cNvSpPr txBox="1"/>
      </xdr:nvSpPr>
      <xdr:spPr>
        <a:xfrm>
          <a:off x="3307724" y="1318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1" name="n_2aveValue【福祉施設】&#10;有形固定資産減価償却率">
          <a:extLst>
            <a:ext uri="{FF2B5EF4-FFF2-40B4-BE49-F238E27FC236}">
              <a16:creationId xmlns:a16="http://schemas.microsoft.com/office/drawing/2014/main" id="{11E71765-C701-46D2-A7ED-1C6554134F1D}"/>
            </a:ext>
          </a:extLst>
        </xdr:cNvPr>
        <xdr:cNvSpPr txBox="1"/>
      </xdr:nvSpPr>
      <xdr:spPr>
        <a:xfrm>
          <a:off x="2492384" y="1316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312" name="n_3aveValue【福祉施設】&#10;有形固定資産減価償却率">
          <a:extLst>
            <a:ext uri="{FF2B5EF4-FFF2-40B4-BE49-F238E27FC236}">
              <a16:creationId xmlns:a16="http://schemas.microsoft.com/office/drawing/2014/main" id="{2F1B54B2-9485-4741-B911-EE33C5C1716A}"/>
            </a:ext>
          </a:extLst>
        </xdr:cNvPr>
        <xdr:cNvSpPr txBox="1"/>
      </xdr:nvSpPr>
      <xdr:spPr>
        <a:xfrm>
          <a:off x="1678631" y="1309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3" name="n_4aveValue【福祉施設】&#10;有形固定資産減価償却率">
          <a:extLst>
            <a:ext uri="{FF2B5EF4-FFF2-40B4-BE49-F238E27FC236}">
              <a16:creationId xmlns:a16="http://schemas.microsoft.com/office/drawing/2014/main" id="{96F21411-3BA1-4320-A364-F225F82F576E}"/>
            </a:ext>
          </a:extLst>
        </xdr:cNvPr>
        <xdr:cNvSpPr txBox="1"/>
      </xdr:nvSpPr>
      <xdr:spPr>
        <a:xfrm>
          <a:off x="867736" y="1304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170197</xdr:rowOff>
    </xdr:from>
    <xdr:ext cx="405111" cy="259045"/>
    <xdr:sp macro="" textlink="">
      <xdr:nvSpPr>
        <xdr:cNvPr id="314" name="n_1mainValue【福祉施設】&#10;有形固定資産減価償却率">
          <a:extLst>
            <a:ext uri="{FF2B5EF4-FFF2-40B4-BE49-F238E27FC236}">
              <a16:creationId xmlns:a16="http://schemas.microsoft.com/office/drawing/2014/main" id="{8348215D-9E2B-41FD-A14B-D19951A56578}"/>
            </a:ext>
          </a:extLst>
        </xdr:cNvPr>
        <xdr:cNvSpPr txBox="1"/>
      </xdr:nvSpPr>
      <xdr:spPr>
        <a:xfrm>
          <a:off x="3307724" y="1249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59707</xdr:rowOff>
    </xdr:from>
    <xdr:ext cx="405111" cy="259045"/>
    <xdr:sp macro="" textlink="">
      <xdr:nvSpPr>
        <xdr:cNvPr id="315" name="n_2mainValue【福祉施設】&#10;有形固定資産減価償却率">
          <a:extLst>
            <a:ext uri="{FF2B5EF4-FFF2-40B4-BE49-F238E27FC236}">
              <a16:creationId xmlns:a16="http://schemas.microsoft.com/office/drawing/2014/main" id="{4572D6E9-5602-412F-A690-B5E707649903}"/>
            </a:ext>
          </a:extLst>
        </xdr:cNvPr>
        <xdr:cNvSpPr txBox="1"/>
      </xdr:nvSpPr>
      <xdr:spPr>
        <a:xfrm>
          <a:off x="2492384" y="1239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67327</xdr:rowOff>
    </xdr:from>
    <xdr:ext cx="405111" cy="259045"/>
    <xdr:sp macro="" textlink="">
      <xdr:nvSpPr>
        <xdr:cNvPr id="316" name="n_3mainValue【福祉施設】&#10;有形固定資産減価償却率">
          <a:extLst>
            <a:ext uri="{FF2B5EF4-FFF2-40B4-BE49-F238E27FC236}">
              <a16:creationId xmlns:a16="http://schemas.microsoft.com/office/drawing/2014/main" id="{25469283-E48B-42B5-AC1A-6C3DFF90B58D}"/>
            </a:ext>
          </a:extLst>
        </xdr:cNvPr>
        <xdr:cNvSpPr txBox="1"/>
      </xdr:nvSpPr>
      <xdr:spPr>
        <a:xfrm>
          <a:off x="1678631" y="1240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82566</xdr:rowOff>
    </xdr:from>
    <xdr:ext cx="405111" cy="259045"/>
    <xdr:sp macro="" textlink="">
      <xdr:nvSpPr>
        <xdr:cNvPr id="317" name="n_4mainValue【福祉施設】&#10;有形固定資産減価償却率">
          <a:extLst>
            <a:ext uri="{FF2B5EF4-FFF2-40B4-BE49-F238E27FC236}">
              <a16:creationId xmlns:a16="http://schemas.microsoft.com/office/drawing/2014/main" id="{06013BC2-5DB1-49EE-B030-7D67797D71A6}"/>
            </a:ext>
          </a:extLst>
        </xdr:cNvPr>
        <xdr:cNvSpPr txBox="1"/>
      </xdr:nvSpPr>
      <xdr:spPr>
        <a:xfrm>
          <a:off x="867736" y="1258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1D86D08A-9ADD-462F-9497-A3A4D52EA33B}"/>
            </a:ext>
          </a:extLst>
        </xdr:cNvPr>
        <xdr:cNvSpPr/>
      </xdr:nvSpPr>
      <xdr:spPr>
        <a:xfrm>
          <a:off x="6086792" y="1104900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D2785CEE-6154-4424-9B24-EFF15D87AD98}"/>
            </a:ext>
          </a:extLst>
        </xdr:cNvPr>
        <xdr:cNvSpPr/>
      </xdr:nvSpPr>
      <xdr:spPr>
        <a:xfrm>
          <a:off x="6196647"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D5A3614E-2B5F-4C45-8AC6-03F6A84FABA7}"/>
            </a:ext>
          </a:extLst>
        </xdr:cNvPr>
        <xdr:cNvSpPr/>
      </xdr:nvSpPr>
      <xdr:spPr>
        <a:xfrm>
          <a:off x="6196647"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4B40CDCE-9B6D-4A9C-BCE7-64886BE8F70E}"/>
            </a:ext>
          </a:extLst>
        </xdr:cNvPr>
        <xdr:cNvSpPr/>
      </xdr:nvSpPr>
      <xdr:spPr>
        <a:xfrm>
          <a:off x="7138352"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953642E0-F69F-4259-B810-BCE6D91C0F66}"/>
            </a:ext>
          </a:extLst>
        </xdr:cNvPr>
        <xdr:cNvSpPr/>
      </xdr:nvSpPr>
      <xdr:spPr>
        <a:xfrm>
          <a:off x="7138352"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2EE48ADC-2B42-44E9-BE13-620C73020001}"/>
            </a:ext>
          </a:extLst>
        </xdr:cNvPr>
        <xdr:cNvSpPr/>
      </xdr:nvSpPr>
      <xdr:spPr>
        <a:xfrm>
          <a:off x="8189912"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DC7A2338-81A7-4F0A-8BEE-D370C32DF526}"/>
            </a:ext>
          </a:extLst>
        </xdr:cNvPr>
        <xdr:cNvSpPr/>
      </xdr:nvSpPr>
      <xdr:spPr>
        <a:xfrm>
          <a:off x="8189912"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F4FBE4D-E005-4596-81E5-C2E7FC7D7403}"/>
            </a:ext>
          </a:extLst>
        </xdr:cNvPr>
        <xdr:cNvSpPr/>
      </xdr:nvSpPr>
      <xdr:spPr>
        <a:xfrm>
          <a:off x="6086792" y="12115800"/>
          <a:ext cx="434340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C86505C-CCE8-474F-93F1-1201939C76E7}"/>
            </a:ext>
          </a:extLst>
        </xdr:cNvPr>
        <xdr:cNvSpPr txBox="1"/>
      </xdr:nvSpPr>
      <xdr:spPr>
        <a:xfrm>
          <a:off x="6048692" y="119329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338038CF-9F16-46E1-8FEA-2CEDFDEE6BCD}"/>
            </a:ext>
          </a:extLst>
        </xdr:cNvPr>
        <xdr:cNvCxnSpPr/>
      </xdr:nvCxnSpPr>
      <xdr:spPr>
        <a:xfrm>
          <a:off x="6086792" y="142494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9B65C3FF-CFE8-44BD-92F8-A033FF7E02E6}"/>
            </a:ext>
          </a:extLst>
        </xdr:cNvPr>
        <xdr:cNvCxnSpPr/>
      </xdr:nvCxnSpPr>
      <xdr:spPr>
        <a:xfrm>
          <a:off x="6086792" y="13939021"/>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AC3DB842-9F7A-4714-BCF3-5989C90884A4}"/>
            </a:ext>
          </a:extLst>
        </xdr:cNvPr>
        <xdr:cNvSpPr txBox="1"/>
      </xdr:nvSpPr>
      <xdr:spPr>
        <a:xfrm>
          <a:off x="5651998" y="13805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E54C51EA-574B-4B09-8EFC-48E80493D36F}"/>
            </a:ext>
          </a:extLst>
        </xdr:cNvPr>
        <xdr:cNvCxnSpPr/>
      </xdr:nvCxnSpPr>
      <xdr:spPr>
        <a:xfrm>
          <a:off x="6086792" y="13631499"/>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E4819F78-6E81-44ED-BC71-CE55285D1313}"/>
            </a:ext>
          </a:extLst>
        </xdr:cNvPr>
        <xdr:cNvSpPr txBox="1"/>
      </xdr:nvSpPr>
      <xdr:spPr>
        <a:xfrm>
          <a:off x="5651998" y="135026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4FCFFFDB-C277-41D0-9CBE-F689F9619E5E}"/>
            </a:ext>
          </a:extLst>
        </xdr:cNvPr>
        <xdr:cNvCxnSpPr/>
      </xdr:nvCxnSpPr>
      <xdr:spPr>
        <a:xfrm>
          <a:off x="6086792" y="13328741"/>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FF040F45-E91E-4AB7-BE46-B4DFB7E0960A}"/>
            </a:ext>
          </a:extLst>
        </xdr:cNvPr>
        <xdr:cNvSpPr txBox="1"/>
      </xdr:nvSpPr>
      <xdr:spPr>
        <a:xfrm>
          <a:off x="5651998" y="131998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DE185157-6C09-40C3-8314-808E0846B2BB}"/>
            </a:ext>
          </a:extLst>
        </xdr:cNvPr>
        <xdr:cNvCxnSpPr/>
      </xdr:nvCxnSpPr>
      <xdr:spPr>
        <a:xfrm>
          <a:off x="6086792" y="13021219"/>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E959B4D0-E8F0-4E1B-AB19-40A88976D8B6}"/>
            </a:ext>
          </a:extLst>
        </xdr:cNvPr>
        <xdr:cNvSpPr txBox="1"/>
      </xdr:nvSpPr>
      <xdr:spPr>
        <a:xfrm>
          <a:off x="5651998" y="128923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1C9FFA66-704C-4186-9C82-72DF26654BC7}"/>
            </a:ext>
          </a:extLst>
        </xdr:cNvPr>
        <xdr:cNvCxnSpPr/>
      </xdr:nvCxnSpPr>
      <xdr:spPr>
        <a:xfrm>
          <a:off x="6086792" y="127184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DBEC0C9A-F5C4-47DA-A802-8587DBE29135}"/>
            </a:ext>
          </a:extLst>
        </xdr:cNvPr>
        <xdr:cNvSpPr txBox="1"/>
      </xdr:nvSpPr>
      <xdr:spPr>
        <a:xfrm>
          <a:off x="5651998" y="125895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E47BA427-AE41-4A86-91B3-358C21BC003A}"/>
            </a:ext>
          </a:extLst>
        </xdr:cNvPr>
        <xdr:cNvCxnSpPr/>
      </xdr:nvCxnSpPr>
      <xdr:spPr>
        <a:xfrm>
          <a:off x="6086792" y="12418558"/>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993412BF-4D86-4A4E-A7C6-C8B86B0C12E0}"/>
            </a:ext>
          </a:extLst>
        </xdr:cNvPr>
        <xdr:cNvSpPr txBox="1"/>
      </xdr:nvSpPr>
      <xdr:spPr>
        <a:xfrm>
          <a:off x="5651998" y="122820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B1EBBE10-1CA6-46D9-B1CE-31D42E586128}"/>
            </a:ext>
          </a:extLst>
        </xdr:cNvPr>
        <xdr:cNvCxnSpPr/>
      </xdr:nvCxnSpPr>
      <xdr:spPr>
        <a:xfrm>
          <a:off x="6086792" y="121158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2C4954B2-25FC-4414-A02C-A42AF7A6621D}"/>
            </a:ext>
          </a:extLst>
        </xdr:cNvPr>
        <xdr:cNvSpPr txBox="1"/>
      </xdr:nvSpPr>
      <xdr:spPr>
        <a:xfrm>
          <a:off x="5651998" y="11979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49F9105C-2C0E-40AD-B025-706549BF121C}"/>
            </a:ext>
          </a:extLst>
        </xdr:cNvPr>
        <xdr:cNvSpPr/>
      </xdr:nvSpPr>
      <xdr:spPr>
        <a:xfrm>
          <a:off x="6086792" y="12115800"/>
          <a:ext cx="434340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3" name="直線コネクタ 342">
          <a:extLst>
            <a:ext uri="{FF2B5EF4-FFF2-40B4-BE49-F238E27FC236}">
              <a16:creationId xmlns:a16="http://schemas.microsoft.com/office/drawing/2014/main" id="{38BF134E-00A1-4A65-8818-5C648E7F4151}"/>
            </a:ext>
          </a:extLst>
        </xdr:cNvPr>
        <xdr:cNvCxnSpPr/>
      </xdr:nvCxnSpPr>
      <xdr:spPr>
        <a:xfrm flipV="1">
          <a:off x="9638665" y="12517618"/>
          <a:ext cx="0" cy="1411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a:extLst>
            <a:ext uri="{FF2B5EF4-FFF2-40B4-BE49-F238E27FC236}">
              <a16:creationId xmlns:a16="http://schemas.microsoft.com/office/drawing/2014/main" id="{E8ECAC1E-D461-431E-9D01-BED9B03221EC}"/>
            </a:ext>
          </a:extLst>
        </xdr:cNvPr>
        <xdr:cNvSpPr txBox="1"/>
      </xdr:nvSpPr>
      <xdr:spPr>
        <a:xfrm>
          <a:off x="9677400" y="1393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a:extLst>
            <a:ext uri="{FF2B5EF4-FFF2-40B4-BE49-F238E27FC236}">
              <a16:creationId xmlns:a16="http://schemas.microsoft.com/office/drawing/2014/main" id="{9422CD30-654D-4F0D-A542-23D07FD10A62}"/>
            </a:ext>
          </a:extLst>
        </xdr:cNvPr>
        <xdr:cNvCxnSpPr/>
      </xdr:nvCxnSpPr>
      <xdr:spPr>
        <a:xfrm>
          <a:off x="9564687" y="13929360"/>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6" name="【福祉施設】&#10;一人当たり面積最大値テキスト">
          <a:extLst>
            <a:ext uri="{FF2B5EF4-FFF2-40B4-BE49-F238E27FC236}">
              <a16:creationId xmlns:a16="http://schemas.microsoft.com/office/drawing/2014/main" id="{7EF5E181-519F-4873-8012-4BB4FB83C342}"/>
            </a:ext>
          </a:extLst>
        </xdr:cNvPr>
        <xdr:cNvSpPr txBox="1"/>
      </xdr:nvSpPr>
      <xdr:spPr>
        <a:xfrm>
          <a:off x="9677400" y="1231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7" name="直線コネクタ 346">
          <a:extLst>
            <a:ext uri="{FF2B5EF4-FFF2-40B4-BE49-F238E27FC236}">
              <a16:creationId xmlns:a16="http://schemas.microsoft.com/office/drawing/2014/main" id="{8372CE92-8676-44BE-A960-F8B8DA920AD5}"/>
            </a:ext>
          </a:extLst>
        </xdr:cNvPr>
        <xdr:cNvCxnSpPr/>
      </xdr:nvCxnSpPr>
      <xdr:spPr>
        <a:xfrm>
          <a:off x="9564687" y="12517618"/>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148607</xdr:rowOff>
    </xdr:from>
    <xdr:ext cx="469744" cy="259045"/>
    <xdr:sp macro="" textlink="">
      <xdr:nvSpPr>
        <xdr:cNvPr id="348" name="【福祉施設】&#10;一人当たり面積平均値テキスト">
          <a:extLst>
            <a:ext uri="{FF2B5EF4-FFF2-40B4-BE49-F238E27FC236}">
              <a16:creationId xmlns:a16="http://schemas.microsoft.com/office/drawing/2014/main" id="{EDC13B43-378D-4A57-8C3B-B44C6EE6E7AF}"/>
            </a:ext>
          </a:extLst>
        </xdr:cNvPr>
        <xdr:cNvSpPr txBox="1"/>
      </xdr:nvSpPr>
      <xdr:spPr>
        <a:xfrm>
          <a:off x="9677400" y="13602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49" name="フローチャート: 判断 348">
          <a:extLst>
            <a:ext uri="{FF2B5EF4-FFF2-40B4-BE49-F238E27FC236}">
              <a16:creationId xmlns:a16="http://schemas.microsoft.com/office/drawing/2014/main" id="{9756E1F4-AA5E-4D29-B686-95AA50CF5308}"/>
            </a:ext>
          </a:extLst>
        </xdr:cNvPr>
        <xdr:cNvSpPr/>
      </xdr:nvSpPr>
      <xdr:spPr>
        <a:xfrm>
          <a:off x="9602787" y="13615670"/>
          <a:ext cx="88265"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0" name="フローチャート: 判断 349">
          <a:extLst>
            <a:ext uri="{FF2B5EF4-FFF2-40B4-BE49-F238E27FC236}">
              <a16:creationId xmlns:a16="http://schemas.microsoft.com/office/drawing/2014/main" id="{EBBD275D-64E5-4B4C-A7CC-3F0537824D86}"/>
            </a:ext>
          </a:extLst>
        </xdr:cNvPr>
        <xdr:cNvSpPr/>
      </xdr:nvSpPr>
      <xdr:spPr>
        <a:xfrm>
          <a:off x="8825547" y="13616895"/>
          <a:ext cx="103505" cy="8540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1" name="フローチャート: 判断 350">
          <a:extLst>
            <a:ext uri="{FF2B5EF4-FFF2-40B4-BE49-F238E27FC236}">
              <a16:creationId xmlns:a16="http://schemas.microsoft.com/office/drawing/2014/main" id="{DD3ED174-A015-4999-AFC1-1E1E076582CD}"/>
            </a:ext>
          </a:extLst>
        </xdr:cNvPr>
        <xdr:cNvSpPr/>
      </xdr:nvSpPr>
      <xdr:spPr>
        <a:xfrm>
          <a:off x="8014652" y="13618935"/>
          <a:ext cx="85408"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2" name="フローチャート: 判断 351">
          <a:extLst>
            <a:ext uri="{FF2B5EF4-FFF2-40B4-BE49-F238E27FC236}">
              <a16:creationId xmlns:a16="http://schemas.microsoft.com/office/drawing/2014/main" id="{4660657B-B113-49A6-90ED-AB08F631D491}"/>
            </a:ext>
          </a:extLst>
        </xdr:cNvPr>
        <xdr:cNvSpPr/>
      </xdr:nvSpPr>
      <xdr:spPr>
        <a:xfrm>
          <a:off x="7185660" y="13637576"/>
          <a:ext cx="100647"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3" name="フローチャート: 判断 352">
          <a:extLst>
            <a:ext uri="{FF2B5EF4-FFF2-40B4-BE49-F238E27FC236}">
              <a16:creationId xmlns:a16="http://schemas.microsoft.com/office/drawing/2014/main" id="{79DE3093-41A7-4BFB-8311-265DAD75E71B}"/>
            </a:ext>
          </a:extLst>
        </xdr:cNvPr>
        <xdr:cNvSpPr/>
      </xdr:nvSpPr>
      <xdr:spPr>
        <a:xfrm>
          <a:off x="6371907" y="13625059"/>
          <a:ext cx="103505"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8E41054-044C-49B4-984E-8616D12A6BB9}"/>
            </a:ext>
          </a:extLst>
        </xdr:cNvPr>
        <xdr:cNvSpPr txBox="1"/>
      </xdr:nvSpPr>
      <xdr:spPr>
        <a:xfrm>
          <a:off x="9464040"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8409629-926A-4A96-9E19-EC38408BA140}"/>
            </a:ext>
          </a:extLst>
        </xdr:cNvPr>
        <xdr:cNvSpPr txBox="1"/>
      </xdr:nvSpPr>
      <xdr:spPr>
        <a:xfrm>
          <a:off x="8702040"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2D8C4DD-0BB0-4DA0-BDC9-2AE9E1C9F0B9}"/>
            </a:ext>
          </a:extLst>
        </xdr:cNvPr>
        <xdr:cNvSpPr txBox="1"/>
      </xdr:nvSpPr>
      <xdr:spPr>
        <a:xfrm>
          <a:off x="7888287"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53D4CBA-CEED-4731-9C90-7B821D96E12D}"/>
            </a:ext>
          </a:extLst>
        </xdr:cNvPr>
        <xdr:cNvSpPr txBox="1"/>
      </xdr:nvSpPr>
      <xdr:spPr>
        <a:xfrm>
          <a:off x="7062152"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2E2D318-1F28-4048-AC3C-19204026AA97}"/>
            </a:ext>
          </a:extLst>
        </xdr:cNvPr>
        <xdr:cNvSpPr txBox="1"/>
      </xdr:nvSpPr>
      <xdr:spPr>
        <a:xfrm>
          <a:off x="6248400" y="142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88537</xdr:rowOff>
    </xdr:from>
    <xdr:to>
      <xdr:col>55</xdr:col>
      <xdr:colOff>50800</xdr:colOff>
      <xdr:row>81</xdr:row>
      <xdr:rowOff>18687</xdr:rowOff>
    </xdr:to>
    <xdr:sp macro="" textlink="">
      <xdr:nvSpPr>
        <xdr:cNvPr id="359" name="楕円 358">
          <a:extLst>
            <a:ext uri="{FF2B5EF4-FFF2-40B4-BE49-F238E27FC236}">
              <a16:creationId xmlns:a16="http://schemas.microsoft.com/office/drawing/2014/main" id="{5B5EFC18-5B2D-4032-A1CA-1269E9186C05}"/>
            </a:ext>
          </a:extLst>
        </xdr:cNvPr>
        <xdr:cNvSpPr/>
      </xdr:nvSpPr>
      <xdr:spPr>
        <a:xfrm>
          <a:off x="9602787" y="12906329"/>
          <a:ext cx="88265"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111414</xdr:rowOff>
    </xdr:from>
    <xdr:ext cx="469744" cy="259045"/>
    <xdr:sp macro="" textlink="">
      <xdr:nvSpPr>
        <xdr:cNvPr id="360" name="【福祉施設】&#10;一人当たり面積該当値テキスト">
          <a:extLst>
            <a:ext uri="{FF2B5EF4-FFF2-40B4-BE49-F238E27FC236}">
              <a16:creationId xmlns:a16="http://schemas.microsoft.com/office/drawing/2014/main" id="{22651D35-8B34-4819-875A-FA7C3CA90D27}"/>
            </a:ext>
          </a:extLst>
        </xdr:cNvPr>
        <xdr:cNvSpPr txBox="1"/>
      </xdr:nvSpPr>
      <xdr:spPr>
        <a:xfrm>
          <a:off x="9677400" y="127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28121</xdr:rowOff>
    </xdr:from>
    <xdr:to>
      <xdr:col>50</xdr:col>
      <xdr:colOff>165100</xdr:colOff>
      <xdr:row>81</xdr:row>
      <xdr:rowOff>129721</xdr:rowOff>
    </xdr:to>
    <xdr:sp macro="" textlink="">
      <xdr:nvSpPr>
        <xdr:cNvPr id="361" name="楕円 360">
          <a:extLst>
            <a:ext uri="{FF2B5EF4-FFF2-40B4-BE49-F238E27FC236}">
              <a16:creationId xmlns:a16="http://schemas.microsoft.com/office/drawing/2014/main" id="{E65E4D46-AF2A-4A1D-AB5A-23A9F66868F1}"/>
            </a:ext>
          </a:extLst>
        </xdr:cNvPr>
        <xdr:cNvSpPr/>
      </xdr:nvSpPr>
      <xdr:spPr>
        <a:xfrm>
          <a:off x="8825547" y="13006886"/>
          <a:ext cx="103505"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139337</xdr:rowOff>
    </xdr:from>
    <xdr:to>
      <xdr:col>55</xdr:col>
      <xdr:colOff>0</xdr:colOff>
      <xdr:row>81</xdr:row>
      <xdr:rowOff>78921</xdr:rowOff>
    </xdr:to>
    <xdr:cxnSp macro="">
      <xdr:nvCxnSpPr>
        <xdr:cNvPr id="362" name="直線コネクタ 361">
          <a:extLst>
            <a:ext uri="{FF2B5EF4-FFF2-40B4-BE49-F238E27FC236}">
              <a16:creationId xmlns:a16="http://schemas.microsoft.com/office/drawing/2014/main" id="{9EA3CC72-AD90-447C-ADD4-D11982577C79}"/>
            </a:ext>
          </a:extLst>
        </xdr:cNvPr>
        <xdr:cNvCxnSpPr/>
      </xdr:nvCxnSpPr>
      <xdr:spPr>
        <a:xfrm flipV="1">
          <a:off x="8877300" y="12955224"/>
          <a:ext cx="762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15058</xdr:rowOff>
    </xdr:from>
    <xdr:to>
      <xdr:col>46</xdr:col>
      <xdr:colOff>38100</xdr:colOff>
      <xdr:row>81</xdr:row>
      <xdr:rowOff>116658</xdr:rowOff>
    </xdr:to>
    <xdr:sp macro="" textlink="">
      <xdr:nvSpPr>
        <xdr:cNvPr id="363" name="楕円 362">
          <a:extLst>
            <a:ext uri="{FF2B5EF4-FFF2-40B4-BE49-F238E27FC236}">
              <a16:creationId xmlns:a16="http://schemas.microsoft.com/office/drawing/2014/main" id="{D904871A-4444-47B9-9D45-6AA2ED8B6C92}"/>
            </a:ext>
          </a:extLst>
        </xdr:cNvPr>
        <xdr:cNvSpPr/>
      </xdr:nvSpPr>
      <xdr:spPr>
        <a:xfrm>
          <a:off x="8014652" y="12992870"/>
          <a:ext cx="85408"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65858</xdr:rowOff>
    </xdr:from>
    <xdr:to>
      <xdr:col>50</xdr:col>
      <xdr:colOff>114300</xdr:colOff>
      <xdr:row>81</xdr:row>
      <xdr:rowOff>78921</xdr:rowOff>
    </xdr:to>
    <xdr:cxnSp macro="">
      <xdr:nvCxnSpPr>
        <xdr:cNvPr id="364" name="直線コネクタ 363">
          <a:extLst>
            <a:ext uri="{FF2B5EF4-FFF2-40B4-BE49-F238E27FC236}">
              <a16:creationId xmlns:a16="http://schemas.microsoft.com/office/drawing/2014/main" id="{EE460378-9436-4C51-985A-BB6E8F5401FE}"/>
            </a:ext>
          </a:extLst>
        </xdr:cNvPr>
        <xdr:cNvCxnSpPr/>
      </xdr:nvCxnSpPr>
      <xdr:spPr>
        <a:xfrm>
          <a:off x="8063547" y="13044623"/>
          <a:ext cx="813753" cy="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363</xdr:rowOff>
    </xdr:from>
    <xdr:to>
      <xdr:col>41</xdr:col>
      <xdr:colOff>101600</xdr:colOff>
      <xdr:row>80</xdr:row>
      <xdr:rowOff>101963</xdr:rowOff>
    </xdr:to>
    <xdr:sp macro="" textlink="">
      <xdr:nvSpPr>
        <xdr:cNvPr id="365" name="楕円 364">
          <a:extLst>
            <a:ext uri="{FF2B5EF4-FFF2-40B4-BE49-F238E27FC236}">
              <a16:creationId xmlns:a16="http://schemas.microsoft.com/office/drawing/2014/main" id="{D57CF681-3730-4482-904E-940C53214E89}"/>
            </a:ext>
          </a:extLst>
        </xdr:cNvPr>
        <xdr:cNvSpPr/>
      </xdr:nvSpPr>
      <xdr:spPr>
        <a:xfrm>
          <a:off x="7185660" y="12817203"/>
          <a:ext cx="100647"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51163</xdr:rowOff>
    </xdr:from>
    <xdr:to>
      <xdr:col>45</xdr:col>
      <xdr:colOff>177800</xdr:colOff>
      <xdr:row>81</xdr:row>
      <xdr:rowOff>65858</xdr:rowOff>
    </xdr:to>
    <xdr:cxnSp macro="">
      <xdr:nvCxnSpPr>
        <xdr:cNvPr id="366" name="直線コネクタ 365">
          <a:extLst>
            <a:ext uri="{FF2B5EF4-FFF2-40B4-BE49-F238E27FC236}">
              <a16:creationId xmlns:a16="http://schemas.microsoft.com/office/drawing/2014/main" id="{9878D1DB-DA51-476B-A493-863EAC5668AA}"/>
            </a:ext>
          </a:extLst>
        </xdr:cNvPr>
        <xdr:cNvCxnSpPr/>
      </xdr:nvCxnSpPr>
      <xdr:spPr>
        <a:xfrm>
          <a:off x="7237412" y="12868955"/>
          <a:ext cx="826135" cy="17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18324</xdr:rowOff>
    </xdr:from>
    <xdr:to>
      <xdr:col>36</xdr:col>
      <xdr:colOff>165100</xdr:colOff>
      <xdr:row>81</xdr:row>
      <xdr:rowOff>119924</xdr:rowOff>
    </xdr:to>
    <xdr:sp macro="" textlink="">
      <xdr:nvSpPr>
        <xdr:cNvPr id="367" name="楕円 366">
          <a:extLst>
            <a:ext uri="{FF2B5EF4-FFF2-40B4-BE49-F238E27FC236}">
              <a16:creationId xmlns:a16="http://schemas.microsoft.com/office/drawing/2014/main" id="{6E22C008-1F62-411E-A816-9B7598E0EEAE}"/>
            </a:ext>
          </a:extLst>
        </xdr:cNvPr>
        <xdr:cNvSpPr/>
      </xdr:nvSpPr>
      <xdr:spPr>
        <a:xfrm>
          <a:off x="6371907" y="12998994"/>
          <a:ext cx="103505"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51163</xdr:rowOff>
    </xdr:from>
    <xdr:to>
      <xdr:col>41</xdr:col>
      <xdr:colOff>50800</xdr:colOff>
      <xdr:row>81</xdr:row>
      <xdr:rowOff>69124</xdr:rowOff>
    </xdr:to>
    <xdr:cxnSp macro="">
      <xdr:nvCxnSpPr>
        <xdr:cNvPr id="368" name="直線コネクタ 367">
          <a:extLst>
            <a:ext uri="{FF2B5EF4-FFF2-40B4-BE49-F238E27FC236}">
              <a16:creationId xmlns:a16="http://schemas.microsoft.com/office/drawing/2014/main" id="{18566276-B912-40CF-8F55-5F39F9B90DC1}"/>
            </a:ext>
          </a:extLst>
        </xdr:cNvPr>
        <xdr:cNvCxnSpPr/>
      </xdr:nvCxnSpPr>
      <xdr:spPr>
        <a:xfrm flipV="1">
          <a:off x="6423660" y="12868955"/>
          <a:ext cx="813752"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78395</xdr:rowOff>
    </xdr:from>
    <xdr:ext cx="469744" cy="259045"/>
    <xdr:sp macro="" textlink="">
      <xdr:nvSpPr>
        <xdr:cNvPr id="369" name="n_1aveValue【福祉施設】&#10;一人当たり面積">
          <a:extLst>
            <a:ext uri="{FF2B5EF4-FFF2-40B4-BE49-F238E27FC236}">
              <a16:creationId xmlns:a16="http://schemas.microsoft.com/office/drawing/2014/main" id="{29893967-0DD5-4412-9853-AE172E8A3B16}"/>
            </a:ext>
          </a:extLst>
        </xdr:cNvPr>
        <xdr:cNvSpPr txBox="1"/>
      </xdr:nvSpPr>
      <xdr:spPr>
        <a:xfrm>
          <a:off x="8648777" y="136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70" name="n_2aveValue【福祉施設】&#10;一人当たり面積">
          <a:extLst>
            <a:ext uri="{FF2B5EF4-FFF2-40B4-BE49-F238E27FC236}">
              <a16:creationId xmlns:a16="http://schemas.microsoft.com/office/drawing/2014/main" id="{2CAAB16B-5A76-40FF-82CF-3731797B0261}"/>
            </a:ext>
          </a:extLst>
        </xdr:cNvPr>
        <xdr:cNvSpPr txBox="1"/>
      </xdr:nvSpPr>
      <xdr:spPr>
        <a:xfrm>
          <a:off x="7848677" y="137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71" name="n_3aveValue【福祉施設】&#10;一人当たり面積">
          <a:extLst>
            <a:ext uri="{FF2B5EF4-FFF2-40B4-BE49-F238E27FC236}">
              <a16:creationId xmlns:a16="http://schemas.microsoft.com/office/drawing/2014/main" id="{84B38D6E-A9CA-4459-BC2C-A7484AC8C7DA}"/>
            </a:ext>
          </a:extLst>
        </xdr:cNvPr>
        <xdr:cNvSpPr txBox="1"/>
      </xdr:nvSpPr>
      <xdr:spPr>
        <a:xfrm>
          <a:off x="7019684" y="1373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97989</xdr:rowOff>
    </xdr:from>
    <xdr:ext cx="469744" cy="259045"/>
    <xdr:sp macro="" textlink="">
      <xdr:nvSpPr>
        <xdr:cNvPr id="372" name="n_4aveValue【福祉施設】&#10;一人当たり面積">
          <a:extLst>
            <a:ext uri="{FF2B5EF4-FFF2-40B4-BE49-F238E27FC236}">
              <a16:creationId xmlns:a16="http://schemas.microsoft.com/office/drawing/2014/main" id="{43BF9339-D3BA-47CC-9FC4-581892C7EB85}"/>
            </a:ext>
          </a:extLst>
        </xdr:cNvPr>
        <xdr:cNvSpPr txBox="1"/>
      </xdr:nvSpPr>
      <xdr:spPr>
        <a:xfrm>
          <a:off x="6201169" y="137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146248</xdr:rowOff>
    </xdr:from>
    <xdr:ext cx="469744" cy="259045"/>
    <xdr:sp macro="" textlink="">
      <xdr:nvSpPr>
        <xdr:cNvPr id="373" name="n_1mainValue【福祉施設】&#10;一人当たり面積">
          <a:extLst>
            <a:ext uri="{FF2B5EF4-FFF2-40B4-BE49-F238E27FC236}">
              <a16:creationId xmlns:a16="http://schemas.microsoft.com/office/drawing/2014/main" id="{20B75C3C-1C50-477E-BF04-32F7085C19F8}"/>
            </a:ext>
          </a:extLst>
        </xdr:cNvPr>
        <xdr:cNvSpPr txBox="1"/>
      </xdr:nvSpPr>
      <xdr:spPr>
        <a:xfrm>
          <a:off x="8648777" y="1280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133185</xdr:rowOff>
    </xdr:from>
    <xdr:ext cx="469744" cy="259045"/>
    <xdr:sp macro="" textlink="">
      <xdr:nvSpPr>
        <xdr:cNvPr id="374" name="n_2mainValue【福祉施設】&#10;一人当たり面積">
          <a:extLst>
            <a:ext uri="{FF2B5EF4-FFF2-40B4-BE49-F238E27FC236}">
              <a16:creationId xmlns:a16="http://schemas.microsoft.com/office/drawing/2014/main" id="{952BAF88-3A39-4676-8E9C-D2A940D54C94}"/>
            </a:ext>
          </a:extLst>
        </xdr:cNvPr>
        <xdr:cNvSpPr txBox="1"/>
      </xdr:nvSpPr>
      <xdr:spPr>
        <a:xfrm>
          <a:off x="7848677" y="127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118490</xdr:rowOff>
    </xdr:from>
    <xdr:ext cx="469744" cy="259045"/>
    <xdr:sp macro="" textlink="">
      <xdr:nvSpPr>
        <xdr:cNvPr id="375" name="n_3mainValue【福祉施設】&#10;一人当たり面積">
          <a:extLst>
            <a:ext uri="{FF2B5EF4-FFF2-40B4-BE49-F238E27FC236}">
              <a16:creationId xmlns:a16="http://schemas.microsoft.com/office/drawing/2014/main" id="{9B787B00-5808-4E5C-8F50-88C75E55E90D}"/>
            </a:ext>
          </a:extLst>
        </xdr:cNvPr>
        <xdr:cNvSpPr txBox="1"/>
      </xdr:nvSpPr>
      <xdr:spPr>
        <a:xfrm>
          <a:off x="7019684" y="1261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136451</xdr:rowOff>
    </xdr:from>
    <xdr:ext cx="469744" cy="259045"/>
    <xdr:sp macro="" textlink="">
      <xdr:nvSpPr>
        <xdr:cNvPr id="376" name="n_4mainValue【福祉施設】&#10;一人当たり面積">
          <a:extLst>
            <a:ext uri="{FF2B5EF4-FFF2-40B4-BE49-F238E27FC236}">
              <a16:creationId xmlns:a16="http://schemas.microsoft.com/office/drawing/2014/main" id="{AF3DBBFB-F424-4F28-8B44-EB579B383E24}"/>
            </a:ext>
          </a:extLst>
        </xdr:cNvPr>
        <xdr:cNvSpPr txBox="1"/>
      </xdr:nvSpPr>
      <xdr:spPr>
        <a:xfrm>
          <a:off x="6201169" y="127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1D36C729-541E-47E0-B20F-8FA3C3699758}"/>
            </a:ext>
          </a:extLst>
        </xdr:cNvPr>
        <xdr:cNvSpPr/>
      </xdr:nvSpPr>
      <xdr:spPr>
        <a:xfrm>
          <a:off x="701040" y="14599920"/>
          <a:ext cx="4358640" cy="6416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327043D-1807-4FF6-B54D-FB9D5E63E718}"/>
            </a:ext>
          </a:extLst>
        </xdr:cNvPr>
        <xdr:cNvSpPr/>
      </xdr:nvSpPr>
      <xdr:spPr>
        <a:xfrm>
          <a:off x="828992"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22F11C29-42C8-4845-A0DA-2D5B07DA744D}"/>
            </a:ext>
          </a:extLst>
        </xdr:cNvPr>
        <xdr:cNvSpPr/>
      </xdr:nvSpPr>
      <xdr:spPr>
        <a:xfrm>
          <a:off x="828992"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7714C332-6BE9-41DD-A614-F49312B9C1BF}"/>
            </a:ext>
          </a:extLst>
        </xdr:cNvPr>
        <xdr:cNvSpPr/>
      </xdr:nvSpPr>
      <xdr:spPr>
        <a:xfrm>
          <a:off x="1752600"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2A2D7C2C-8456-498F-B67B-391350DE4431}"/>
            </a:ext>
          </a:extLst>
        </xdr:cNvPr>
        <xdr:cNvSpPr/>
      </xdr:nvSpPr>
      <xdr:spPr>
        <a:xfrm>
          <a:off x="1752600"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B370C3C0-B017-4238-9198-F941A8694A0A}"/>
            </a:ext>
          </a:extLst>
        </xdr:cNvPr>
        <xdr:cNvSpPr/>
      </xdr:nvSpPr>
      <xdr:spPr>
        <a:xfrm>
          <a:off x="2804160"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D75644C-CD7B-4817-A6F5-26D02BFC5503}"/>
            </a:ext>
          </a:extLst>
        </xdr:cNvPr>
        <xdr:cNvSpPr/>
      </xdr:nvSpPr>
      <xdr:spPr>
        <a:xfrm>
          <a:off x="2804160"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8043E14-6802-4190-846C-8E9A8292359F}"/>
            </a:ext>
          </a:extLst>
        </xdr:cNvPr>
        <xdr:cNvSpPr/>
      </xdr:nvSpPr>
      <xdr:spPr>
        <a:xfrm>
          <a:off x="701040" y="15765780"/>
          <a:ext cx="435864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AD282133-195E-42FF-B5AE-40FDA79AB772}"/>
            </a:ext>
          </a:extLst>
        </xdr:cNvPr>
        <xdr:cNvSpPr txBox="1"/>
      </xdr:nvSpPr>
      <xdr:spPr>
        <a:xfrm>
          <a:off x="678180" y="155676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577CDE29-843F-458B-89DF-2806AA4D0225}"/>
            </a:ext>
          </a:extLst>
        </xdr:cNvPr>
        <xdr:cNvCxnSpPr/>
      </xdr:nvCxnSpPr>
      <xdr:spPr>
        <a:xfrm>
          <a:off x="701040" y="181051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FDFE5865-0447-4569-A58E-770D4CDC0861}"/>
            </a:ext>
          </a:extLst>
        </xdr:cNvPr>
        <xdr:cNvSpPr txBox="1"/>
      </xdr:nvSpPr>
      <xdr:spPr>
        <a:xfrm>
          <a:off x="281486" y="17953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A4393E12-0F2B-4A8D-AE9A-A9512141CDBD}"/>
            </a:ext>
          </a:extLst>
        </xdr:cNvPr>
        <xdr:cNvCxnSpPr/>
      </xdr:nvCxnSpPr>
      <xdr:spPr>
        <a:xfrm>
          <a:off x="701040" y="177088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a:extLst>
            <a:ext uri="{FF2B5EF4-FFF2-40B4-BE49-F238E27FC236}">
              <a16:creationId xmlns:a16="http://schemas.microsoft.com/office/drawing/2014/main" id="{3E2BDFDE-402C-4A3B-92E8-EC235644A03C}"/>
            </a:ext>
          </a:extLst>
        </xdr:cNvPr>
        <xdr:cNvSpPr txBox="1"/>
      </xdr:nvSpPr>
      <xdr:spPr>
        <a:xfrm>
          <a:off x="344653" y="17564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F17365BF-39CC-4C64-A938-F64C74A56E6B}"/>
            </a:ext>
          </a:extLst>
        </xdr:cNvPr>
        <xdr:cNvCxnSpPr/>
      </xdr:nvCxnSpPr>
      <xdr:spPr>
        <a:xfrm>
          <a:off x="701040" y="173202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2387E5AD-1A20-43AC-A291-35D158D17043}"/>
            </a:ext>
          </a:extLst>
        </xdr:cNvPr>
        <xdr:cNvSpPr txBox="1"/>
      </xdr:nvSpPr>
      <xdr:spPr>
        <a:xfrm>
          <a:off x="344653" y="171761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C7B5D40A-9372-438B-B191-12AE6838717B}"/>
            </a:ext>
          </a:extLst>
        </xdr:cNvPr>
        <xdr:cNvCxnSpPr/>
      </xdr:nvCxnSpPr>
      <xdr:spPr>
        <a:xfrm>
          <a:off x="701040" y="1693164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4F2CC906-EE6F-4FEA-BBB3-90FFA4F1E1FF}"/>
            </a:ext>
          </a:extLst>
        </xdr:cNvPr>
        <xdr:cNvSpPr txBox="1"/>
      </xdr:nvSpPr>
      <xdr:spPr>
        <a:xfrm>
          <a:off x="344653" y="16787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B2EE2DBE-E176-48D3-BF8C-A02A5963C3F1}"/>
            </a:ext>
          </a:extLst>
        </xdr:cNvPr>
        <xdr:cNvCxnSpPr/>
      </xdr:nvCxnSpPr>
      <xdr:spPr>
        <a:xfrm>
          <a:off x="701040" y="165430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BEE592B8-2481-4036-A514-EBD319567A01}"/>
            </a:ext>
          </a:extLst>
        </xdr:cNvPr>
        <xdr:cNvSpPr txBox="1"/>
      </xdr:nvSpPr>
      <xdr:spPr>
        <a:xfrm>
          <a:off x="344653" y="163988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51BA4A9F-959E-41A2-A162-FB29CDC4DEDD}"/>
            </a:ext>
          </a:extLst>
        </xdr:cNvPr>
        <xdr:cNvCxnSpPr/>
      </xdr:nvCxnSpPr>
      <xdr:spPr>
        <a:xfrm>
          <a:off x="701040" y="161544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a:extLst>
            <a:ext uri="{FF2B5EF4-FFF2-40B4-BE49-F238E27FC236}">
              <a16:creationId xmlns:a16="http://schemas.microsoft.com/office/drawing/2014/main" id="{9F8ADEC1-76CF-4F86-84D0-84FB6F87B0CE}"/>
            </a:ext>
          </a:extLst>
        </xdr:cNvPr>
        <xdr:cNvSpPr txBox="1"/>
      </xdr:nvSpPr>
      <xdr:spPr>
        <a:xfrm>
          <a:off x="395438" y="160102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40C3B278-38E1-4DFB-8A95-7661FC4D852E}"/>
            </a:ext>
          </a:extLst>
        </xdr:cNvPr>
        <xdr:cNvCxnSpPr/>
      </xdr:nvCxnSpPr>
      <xdr:spPr>
        <a:xfrm>
          <a:off x="701040" y="157657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8C127097-199B-4884-8B8C-B1FC9D38F54F}"/>
            </a:ext>
          </a:extLst>
        </xdr:cNvPr>
        <xdr:cNvSpPr/>
      </xdr:nvSpPr>
      <xdr:spPr>
        <a:xfrm>
          <a:off x="701040" y="15765780"/>
          <a:ext cx="435864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0" name="直線コネクタ 399">
          <a:extLst>
            <a:ext uri="{FF2B5EF4-FFF2-40B4-BE49-F238E27FC236}">
              <a16:creationId xmlns:a16="http://schemas.microsoft.com/office/drawing/2014/main" id="{4E0B9A7F-A87E-49C9-9132-E9D988830020}"/>
            </a:ext>
          </a:extLst>
        </xdr:cNvPr>
        <xdr:cNvCxnSpPr/>
      </xdr:nvCxnSpPr>
      <xdr:spPr>
        <a:xfrm flipV="1">
          <a:off x="4268152" y="16308705"/>
          <a:ext cx="0" cy="141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ACC01303-A417-4EDF-A874-41AB4FB210F6}"/>
            </a:ext>
          </a:extLst>
        </xdr:cNvPr>
        <xdr:cNvSpPr txBox="1"/>
      </xdr:nvSpPr>
      <xdr:spPr>
        <a:xfrm>
          <a:off x="4306887" y="17731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2" name="直線コネクタ 401">
          <a:extLst>
            <a:ext uri="{FF2B5EF4-FFF2-40B4-BE49-F238E27FC236}">
              <a16:creationId xmlns:a16="http://schemas.microsoft.com/office/drawing/2014/main" id="{7F4981DB-A061-400A-8882-5F4736D50338}"/>
            </a:ext>
          </a:extLst>
        </xdr:cNvPr>
        <xdr:cNvCxnSpPr/>
      </xdr:nvCxnSpPr>
      <xdr:spPr>
        <a:xfrm>
          <a:off x="4197032" y="17725071"/>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EED25E81-8731-4761-B1D6-DD3F9E83D171}"/>
            </a:ext>
          </a:extLst>
        </xdr:cNvPr>
        <xdr:cNvSpPr txBox="1"/>
      </xdr:nvSpPr>
      <xdr:spPr>
        <a:xfrm>
          <a:off x="4306887" y="16079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4" name="直線コネクタ 403">
          <a:extLst>
            <a:ext uri="{FF2B5EF4-FFF2-40B4-BE49-F238E27FC236}">
              <a16:creationId xmlns:a16="http://schemas.microsoft.com/office/drawing/2014/main" id="{AB5E82C5-AFD9-456A-80F5-BE145897E794}"/>
            </a:ext>
          </a:extLst>
        </xdr:cNvPr>
        <xdr:cNvCxnSpPr/>
      </xdr:nvCxnSpPr>
      <xdr:spPr>
        <a:xfrm>
          <a:off x="4197032" y="16308705"/>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D72D36A4-4F6F-48C8-A71C-7C51EAE7CAE6}"/>
            </a:ext>
          </a:extLst>
        </xdr:cNvPr>
        <xdr:cNvSpPr txBox="1"/>
      </xdr:nvSpPr>
      <xdr:spPr>
        <a:xfrm>
          <a:off x="4306887" y="1708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6" name="フローチャート: 判断 405">
          <a:extLst>
            <a:ext uri="{FF2B5EF4-FFF2-40B4-BE49-F238E27FC236}">
              <a16:creationId xmlns:a16="http://schemas.microsoft.com/office/drawing/2014/main" id="{DE2A0846-A83D-41C9-B897-06F033DEC493}"/>
            </a:ext>
          </a:extLst>
        </xdr:cNvPr>
        <xdr:cNvSpPr/>
      </xdr:nvSpPr>
      <xdr:spPr>
        <a:xfrm>
          <a:off x="4219892" y="17107536"/>
          <a:ext cx="100648" cy="10826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7" name="フローチャート: 判断 406">
          <a:extLst>
            <a:ext uri="{FF2B5EF4-FFF2-40B4-BE49-F238E27FC236}">
              <a16:creationId xmlns:a16="http://schemas.microsoft.com/office/drawing/2014/main" id="{B4091BCA-4AFE-44F2-BEE8-9DC29F780800}"/>
            </a:ext>
          </a:extLst>
        </xdr:cNvPr>
        <xdr:cNvSpPr/>
      </xdr:nvSpPr>
      <xdr:spPr>
        <a:xfrm>
          <a:off x="3457892" y="17116107"/>
          <a:ext cx="85408"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8" name="フローチャート: 判断 407">
          <a:extLst>
            <a:ext uri="{FF2B5EF4-FFF2-40B4-BE49-F238E27FC236}">
              <a16:creationId xmlns:a16="http://schemas.microsoft.com/office/drawing/2014/main" id="{9C5F20B7-8758-4CF3-9C3F-7F4016038BBB}"/>
            </a:ext>
          </a:extLst>
        </xdr:cNvPr>
        <xdr:cNvSpPr/>
      </xdr:nvSpPr>
      <xdr:spPr>
        <a:xfrm>
          <a:off x="2628900" y="17105630"/>
          <a:ext cx="100647" cy="10826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9" name="フローチャート: 判断 408">
          <a:extLst>
            <a:ext uri="{FF2B5EF4-FFF2-40B4-BE49-F238E27FC236}">
              <a16:creationId xmlns:a16="http://schemas.microsoft.com/office/drawing/2014/main" id="{1873E9A7-FA9D-42AF-B370-3BAAE29C188E}"/>
            </a:ext>
          </a:extLst>
        </xdr:cNvPr>
        <xdr:cNvSpPr/>
      </xdr:nvSpPr>
      <xdr:spPr>
        <a:xfrm>
          <a:off x="1815147" y="17058956"/>
          <a:ext cx="103505" cy="10826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0" name="フローチャート: 判断 409">
          <a:extLst>
            <a:ext uri="{FF2B5EF4-FFF2-40B4-BE49-F238E27FC236}">
              <a16:creationId xmlns:a16="http://schemas.microsoft.com/office/drawing/2014/main" id="{7FE1C90D-029B-4763-91EE-4B479BAD562F}"/>
            </a:ext>
          </a:extLst>
        </xdr:cNvPr>
        <xdr:cNvSpPr/>
      </xdr:nvSpPr>
      <xdr:spPr>
        <a:xfrm>
          <a:off x="1004252" y="17038002"/>
          <a:ext cx="85408"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A45B7AE-3ECB-4DAD-9252-36B5D87E0763}"/>
            </a:ext>
          </a:extLst>
        </xdr:cNvPr>
        <xdr:cNvSpPr txBox="1"/>
      </xdr:nvSpPr>
      <xdr:spPr>
        <a:xfrm>
          <a:off x="4093527"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6AF8A98-036C-4C56-9B85-88F22EFFFE2A}"/>
            </a:ext>
          </a:extLst>
        </xdr:cNvPr>
        <xdr:cNvSpPr txBox="1"/>
      </xdr:nvSpPr>
      <xdr:spPr>
        <a:xfrm>
          <a:off x="3331527"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0E3BF40-754D-4BD1-823B-A3E8CFC5370C}"/>
            </a:ext>
          </a:extLst>
        </xdr:cNvPr>
        <xdr:cNvSpPr txBox="1"/>
      </xdr:nvSpPr>
      <xdr:spPr>
        <a:xfrm>
          <a:off x="2505392"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871FE4A-64AE-4F35-BD4B-C3FE7BE3A332}"/>
            </a:ext>
          </a:extLst>
        </xdr:cNvPr>
        <xdr:cNvSpPr txBox="1"/>
      </xdr:nvSpPr>
      <xdr:spPr>
        <a:xfrm>
          <a:off x="1691640"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2093A6A-08EF-4C31-B854-CE35583187EC}"/>
            </a:ext>
          </a:extLst>
        </xdr:cNvPr>
        <xdr:cNvSpPr txBox="1"/>
      </xdr:nvSpPr>
      <xdr:spPr>
        <a:xfrm>
          <a:off x="877887"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103505</xdr:rowOff>
    </xdr:from>
    <xdr:to>
      <xdr:col>24</xdr:col>
      <xdr:colOff>114300</xdr:colOff>
      <xdr:row>101</xdr:row>
      <xdr:rowOff>33655</xdr:rowOff>
    </xdr:to>
    <xdr:sp macro="" textlink="">
      <xdr:nvSpPr>
        <xdr:cNvPr id="416" name="楕円 415">
          <a:extLst>
            <a:ext uri="{FF2B5EF4-FFF2-40B4-BE49-F238E27FC236}">
              <a16:creationId xmlns:a16="http://schemas.microsoft.com/office/drawing/2014/main" id="{03487DBF-4C1D-4B71-8359-F26386EE3FC0}"/>
            </a:ext>
          </a:extLst>
        </xdr:cNvPr>
        <xdr:cNvSpPr/>
      </xdr:nvSpPr>
      <xdr:spPr>
        <a:xfrm>
          <a:off x="4219892" y="16259810"/>
          <a:ext cx="100648"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56532</xdr:rowOff>
    </xdr:from>
    <xdr:ext cx="340478" cy="259045"/>
    <xdr:sp macro="" textlink="">
      <xdr:nvSpPr>
        <xdr:cNvPr id="417" name="【市民会館】&#10;有形固定資産減価償却率該当値テキスト">
          <a:extLst>
            <a:ext uri="{FF2B5EF4-FFF2-40B4-BE49-F238E27FC236}">
              <a16:creationId xmlns:a16="http://schemas.microsoft.com/office/drawing/2014/main" id="{39106310-65ED-4A79-82EF-4DB79CD6D15F}"/>
            </a:ext>
          </a:extLst>
        </xdr:cNvPr>
        <xdr:cNvSpPr txBox="1"/>
      </xdr:nvSpPr>
      <xdr:spPr>
        <a:xfrm>
          <a:off x="4306887" y="162147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40639</xdr:rowOff>
    </xdr:from>
    <xdr:to>
      <xdr:col>20</xdr:col>
      <xdr:colOff>38100</xdr:colOff>
      <xdr:row>100</xdr:row>
      <xdr:rowOff>142239</xdr:rowOff>
    </xdr:to>
    <xdr:sp macro="" textlink="">
      <xdr:nvSpPr>
        <xdr:cNvPr id="418" name="楕円 417">
          <a:extLst>
            <a:ext uri="{FF2B5EF4-FFF2-40B4-BE49-F238E27FC236}">
              <a16:creationId xmlns:a16="http://schemas.microsoft.com/office/drawing/2014/main" id="{51724319-A492-44D5-A24E-A4D26037CEA8}"/>
            </a:ext>
          </a:extLst>
        </xdr:cNvPr>
        <xdr:cNvSpPr/>
      </xdr:nvSpPr>
      <xdr:spPr>
        <a:xfrm>
          <a:off x="3457892" y="16197896"/>
          <a:ext cx="85408"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91439</xdr:rowOff>
    </xdr:from>
    <xdr:to>
      <xdr:col>24</xdr:col>
      <xdr:colOff>63500</xdr:colOff>
      <xdr:row>100</xdr:row>
      <xdr:rowOff>154305</xdr:rowOff>
    </xdr:to>
    <xdr:cxnSp macro="">
      <xdr:nvCxnSpPr>
        <xdr:cNvPr id="419" name="直線コネクタ 418">
          <a:extLst>
            <a:ext uri="{FF2B5EF4-FFF2-40B4-BE49-F238E27FC236}">
              <a16:creationId xmlns:a16="http://schemas.microsoft.com/office/drawing/2014/main" id="{6BDFFA99-D3F8-4614-A95D-76D3C1803F90}"/>
            </a:ext>
          </a:extLst>
        </xdr:cNvPr>
        <xdr:cNvCxnSpPr/>
      </xdr:nvCxnSpPr>
      <xdr:spPr>
        <a:xfrm>
          <a:off x="3506787" y="16246791"/>
          <a:ext cx="762000" cy="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113030</xdr:rowOff>
    </xdr:from>
    <xdr:to>
      <xdr:col>15</xdr:col>
      <xdr:colOff>101600</xdr:colOff>
      <xdr:row>102</xdr:row>
      <xdr:rowOff>43180</xdr:rowOff>
    </xdr:to>
    <xdr:sp macro="" textlink="">
      <xdr:nvSpPr>
        <xdr:cNvPr id="420" name="楕円 419">
          <a:extLst>
            <a:ext uri="{FF2B5EF4-FFF2-40B4-BE49-F238E27FC236}">
              <a16:creationId xmlns:a16="http://schemas.microsoft.com/office/drawing/2014/main" id="{E62E503B-9CD3-454F-998E-0BA557815EC1}"/>
            </a:ext>
          </a:extLst>
        </xdr:cNvPr>
        <xdr:cNvSpPr/>
      </xdr:nvSpPr>
      <xdr:spPr>
        <a:xfrm>
          <a:off x="2628900" y="16442690"/>
          <a:ext cx="100647" cy="10826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91439</xdr:rowOff>
    </xdr:from>
    <xdr:to>
      <xdr:col>19</xdr:col>
      <xdr:colOff>177800</xdr:colOff>
      <xdr:row>101</xdr:row>
      <xdr:rowOff>163830</xdr:rowOff>
    </xdr:to>
    <xdr:cxnSp macro="">
      <xdr:nvCxnSpPr>
        <xdr:cNvPr id="421" name="直線コネクタ 420">
          <a:extLst>
            <a:ext uri="{FF2B5EF4-FFF2-40B4-BE49-F238E27FC236}">
              <a16:creationId xmlns:a16="http://schemas.microsoft.com/office/drawing/2014/main" id="{58F4906D-943E-4B95-8121-C09490190EFF}"/>
            </a:ext>
          </a:extLst>
        </xdr:cNvPr>
        <xdr:cNvCxnSpPr/>
      </xdr:nvCxnSpPr>
      <xdr:spPr>
        <a:xfrm flipV="1">
          <a:off x="2680652" y="16246791"/>
          <a:ext cx="826135" cy="24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22" name="楕円 421">
          <a:extLst>
            <a:ext uri="{FF2B5EF4-FFF2-40B4-BE49-F238E27FC236}">
              <a16:creationId xmlns:a16="http://schemas.microsoft.com/office/drawing/2014/main" id="{C5B51C25-68D7-4BCD-940F-84EB9F68181C}"/>
            </a:ext>
          </a:extLst>
        </xdr:cNvPr>
        <xdr:cNvSpPr/>
      </xdr:nvSpPr>
      <xdr:spPr>
        <a:xfrm>
          <a:off x="1815147" y="16397922"/>
          <a:ext cx="103505" cy="10826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121920</xdr:rowOff>
    </xdr:from>
    <xdr:to>
      <xdr:col>15</xdr:col>
      <xdr:colOff>50800</xdr:colOff>
      <xdr:row>101</xdr:row>
      <xdr:rowOff>163830</xdr:rowOff>
    </xdr:to>
    <xdr:cxnSp macro="">
      <xdr:nvCxnSpPr>
        <xdr:cNvPr id="423" name="直線コネクタ 422">
          <a:extLst>
            <a:ext uri="{FF2B5EF4-FFF2-40B4-BE49-F238E27FC236}">
              <a16:creationId xmlns:a16="http://schemas.microsoft.com/office/drawing/2014/main" id="{510EF8A3-F5FB-49CA-ADFF-008404D0F471}"/>
            </a:ext>
          </a:extLst>
        </xdr:cNvPr>
        <xdr:cNvCxnSpPr/>
      </xdr:nvCxnSpPr>
      <xdr:spPr>
        <a:xfrm>
          <a:off x="1866900" y="16449675"/>
          <a:ext cx="813752"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29211</xdr:rowOff>
    </xdr:from>
    <xdr:to>
      <xdr:col>6</xdr:col>
      <xdr:colOff>38100</xdr:colOff>
      <xdr:row>101</xdr:row>
      <xdr:rowOff>130811</xdr:rowOff>
    </xdr:to>
    <xdr:sp macro="" textlink="">
      <xdr:nvSpPr>
        <xdr:cNvPr id="424" name="楕円 423">
          <a:extLst>
            <a:ext uri="{FF2B5EF4-FFF2-40B4-BE49-F238E27FC236}">
              <a16:creationId xmlns:a16="http://schemas.microsoft.com/office/drawing/2014/main" id="{59C7FC67-AD73-4839-9F0F-BE3A9C61C2E2}"/>
            </a:ext>
          </a:extLst>
        </xdr:cNvPr>
        <xdr:cNvSpPr/>
      </xdr:nvSpPr>
      <xdr:spPr>
        <a:xfrm>
          <a:off x="1004252" y="16360776"/>
          <a:ext cx="85408"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80011</xdr:rowOff>
    </xdr:from>
    <xdr:to>
      <xdr:col>10</xdr:col>
      <xdr:colOff>114300</xdr:colOff>
      <xdr:row>101</xdr:row>
      <xdr:rowOff>121920</xdr:rowOff>
    </xdr:to>
    <xdr:cxnSp macro="">
      <xdr:nvCxnSpPr>
        <xdr:cNvPr id="425" name="直線コネクタ 424">
          <a:extLst>
            <a:ext uri="{FF2B5EF4-FFF2-40B4-BE49-F238E27FC236}">
              <a16:creationId xmlns:a16="http://schemas.microsoft.com/office/drawing/2014/main" id="{B6D63893-07ED-4E50-8037-517288FAAAD2}"/>
            </a:ext>
          </a:extLst>
        </xdr:cNvPr>
        <xdr:cNvCxnSpPr/>
      </xdr:nvCxnSpPr>
      <xdr:spPr>
        <a:xfrm>
          <a:off x="1053147" y="16412528"/>
          <a:ext cx="813753"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426" name="n_1aveValue【市民会館】&#10;有形固定資産減価償却率">
          <a:extLst>
            <a:ext uri="{FF2B5EF4-FFF2-40B4-BE49-F238E27FC236}">
              <a16:creationId xmlns:a16="http://schemas.microsoft.com/office/drawing/2014/main" id="{4AE5D4FE-6B4F-4CB5-A68F-CCA56A16E197}"/>
            </a:ext>
          </a:extLst>
        </xdr:cNvPr>
        <xdr:cNvSpPr txBox="1"/>
      </xdr:nvSpPr>
      <xdr:spPr>
        <a:xfrm>
          <a:off x="3307724" y="1721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27" name="n_2aveValue【市民会館】&#10;有形固定資産減価償却率">
          <a:extLst>
            <a:ext uri="{FF2B5EF4-FFF2-40B4-BE49-F238E27FC236}">
              <a16:creationId xmlns:a16="http://schemas.microsoft.com/office/drawing/2014/main" id="{C2C8D0C5-D69B-4CB7-9001-C7E50B45FB7E}"/>
            </a:ext>
          </a:extLst>
        </xdr:cNvPr>
        <xdr:cNvSpPr txBox="1"/>
      </xdr:nvSpPr>
      <xdr:spPr>
        <a:xfrm>
          <a:off x="2492384" y="1719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428" name="n_3aveValue【市民会館】&#10;有形固定資産減価償却率">
          <a:extLst>
            <a:ext uri="{FF2B5EF4-FFF2-40B4-BE49-F238E27FC236}">
              <a16:creationId xmlns:a16="http://schemas.microsoft.com/office/drawing/2014/main" id="{D06A4933-80A2-47F3-B19F-838EC321CDB7}"/>
            </a:ext>
          </a:extLst>
        </xdr:cNvPr>
        <xdr:cNvSpPr txBox="1"/>
      </xdr:nvSpPr>
      <xdr:spPr>
        <a:xfrm>
          <a:off x="1678631" y="17152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97172</xdr:rowOff>
    </xdr:from>
    <xdr:ext cx="405111" cy="259045"/>
    <xdr:sp macro="" textlink="">
      <xdr:nvSpPr>
        <xdr:cNvPr id="429" name="n_4aveValue【市民会館】&#10;有形固定資産減価償却率">
          <a:extLst>
            <a:ext uri="{FF2B5EF4-FFF2-40B4-BE49-F238E27FC236}">
              <a16:creationId xmlns:a16="http://schemas.microsoft.com/office/drawing/2014/main" id="{FFFF548C-D20F-4CC7-9178-9A6158BE5D28}"/>
            </a:ext>
          </a:extLst>
        </xdr:cNvPr>
        <xdr:cNvSpPr txBox="1"/>
      </xdr:nvSpPr>
      <xdr:spPr>
        <a:xfrm>
          <a:off x="867736" y="171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158766</xdr:rowOff>
    </xdr:from>
    <xdr:ext cx="340478" cy="259045"/>
    <xdr:sp macro="" textlink="">
      <xdr:nvSpPr>
        <xdr:cNvPr id="430" name="n_1mainValue【市民会館】&#10;有形固定資産減価償却率">
          <a:extLst>
            <a:ext uri="{FF2B5EF4-FFF2-40B4-BE49-F238E27FC236}">
              <a16:creationId xmlns:a16="http://schemas.microsoft.com/office/drawing/2014/main" id="{0FE41B39-C6A3-407B-9C81-1A8AB3253E4A}"/>
            </a:ext>
          </a:extLst>
        </xdr:cNvPr>
        <xdr:cNvSpPr txBox="1"/>
      </xdr:nvSpPr>
      <xdr:spPr>
        <a:xfrm>
          <a:off x="3329563" y="159655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59707</xdr:rowOff>
    </xdr:from>
    <xdr:ext cx="405111" cy="259045"/>
    <xdr:sp macro="" textlink="">
      <xdr:nvSpPr>
        <xdr:cNvPr id="431" name="n_2mainValue【市民会館】&#10;有形固定資産減価償却率">
          <a:extLst>
            <a:ext uri="{FF2B5EF4-FFF2-40B4-BE49-F238E27FC236}">
              <a16:creationId xmlns:a16="http://schemas.microsoft.com/office/drawing/2014/main" id="{ECEA355F-1084-4CBF-B711-6C722F9C09FE}"/>
            </a:ext>
          </a:extLst>
        </xdr:cNvPr>
        <xdr:cNvSpPr txBox="1"/>
      </xdr:nvSpPr>
      <xdr:spPr>
        <a:xfrm>
          <a:off x="2492384" y="1621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2" name="n_3mainValue【市民会館】&#10;有形固定資産減価償却率">
          <a:extLst>
            <a:ext uri="{FF2B5EF4-FFF2-40B4-BE49-F238E27FC236}">
              <a16:creationId xmlns:a16="http://schemas.microsoft.com/office/drawing/2014/main" id="{0C8667C9-9FA9-4BF0-A921-C7E69F4B1BB6}"/>
            </a:ext>
          </a:extLst>
        </xdr:cNvPr>
        <xdr:cNvSpPr txBox="1"/>
      </xdr:nvSpPr>
      <xdr:spPr>
        <a:xfrm>
          <a:off x="1678631" y="1617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147338</xdr:rowOff>
    </xdr:from>
    <xdr:ext cx="405111" cy="259045"/>
    <xdr:sp macro="" textlink="">
      <xdr:nvSpPr>
        <xdr:cNvPr id="433" name="n_4mainValue【市民会館】&#10;有形固定資産減価償却率">
          <a:extLst>
            <a:ext uri="{FF2B5EF4-FFF2-40B4-BE49-F238E27FC236}">
              <a16:creationId xmlns:a16="http://schemas.microsoft.com/office/drawing/2014/main" id="{ED52F90D-7CC3-4929-9097-C9402F7BEBAA}"/>
            </a:ext>
          </a:extLst>
        </xdr:cNvPr>
        <xdr:cNvSpPr txBox="1"/>
      </xdr:nvSpPr>
      <xdr:spPr>
        <a:xfrm>
          <a:off x="867736" y="16123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F3AF03B2-B9B2-46CF-8DB1-02F3CCE705BE}"/>
            </a:ext>
          </a:extLst>
        </xdr:cNvPr>
        <xdr:cNvSpPr/>
      </xdr:nvSpPr>
      <xdr:spPr>
        <a:xfrm>
          <a:off x="6086792" y="14599920"/>
          <a:ext cx="4343400" cy="6416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B0F909B-4A04-4E72-9A66-801E14C8C613}"/>
            </a:ext>
          </a:extLst>
        </xdr:cNvPr>
        <xdr:cNvSpPr/>
      </xdr:nvSpPr>
      <xdr:spPr>
        <a:xfrm>
          <a:off x="6196647"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AD43E1AB-9EF1-475E-B307-55E7872B41B5}"/>
            </a:ext>
          </a:extLst>
        </xdr:cNvPr>
        <xdr:cNvSpPr/>
      </xdr:nvSpPr>
      <xdr:spPr>
        <a:xfrm>
          <a:off x="6196647"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AE3A0A5F-EA34-4F7B-99A9-C172D261951F}"/>
            </a:ext>
          </a:extLst>
        </xdr:cNvPr>
        <xdr:cNvSpPr/>
      </xdr:nvSpPr>
      <xdr:spPr>
        <a:xfrm>
          <a:off x="7138352"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2AD4577B-D440-4ABC-833B-C6C41BC80CCE}"/>
            </a:ext>
          </a:extLst>
        </xdr:cNvPr>
        <xdr:cNvSpPr/>
      </xdr:nvSpPr>
      <xdr:spPr>
        <a:xfrm>
          <a:off x="7138352"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52522F91-9D1A-4BC5-8546-1628231B734E}"/>
            </a:ext>
          </a:extLst>
        </xdr:cNvPr>
        <xdr:cNvSpPr/>
      </xdr:nvSpPr>
      <xdr:spPr>
        <a:xfrm>
          <a:off x="8189912"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7C50702E-8BBD-43DF-BB11-33228146F6D4}"/>
            </a:ext>
          </a:extLst>
        </xdr:cNvPr>
        <xdr:cNvSpPr/>
      </xdr:nvSpPr>
      <xdr:spPr>
        <a:xfrm>
          <a:off x="8189912"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17087F43-E284-46E6-A182-32C4AC9DD783}"/>
            </a:ext>
          </a:extLst>
        </xdr:cNvPr>
        <xdr:cNvSpPr/>
      </xdr:nvSpPr>
      <xdr:spPr>
        <a:xfrm>
          <a:off x="6086792" y="15765780"/>
          <a:ext cx="4343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BD30C638-B076-4D3A-95EC-DF3F99277DE1}"/>
            </a:ext>
          </a:extLst>
        </xdr:cNvPr>
        <xdr:cNvSpPr txBox="1"/>
      </xdr:nvSpPr>
      <xdr:spPr>
        <a:xfrm>
          <a:off x="6048692" y="155676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A8E5C178-B180-420F-B044-BCF72B6E4860}"/>
            </a:ext>
          </a:extLst>
        </xdr:cNvPr>
        <xdr:cNvCxnSpPr/>
      </xdr:nvCxnSpPr>
      <xdr:spPr>
        <a:xfrm>
          <a:off x="6086792" y="1810512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E463B257-3791-4B57-8EDC-F3987F36B0A4}"/>
            </a:ext>
          </a:extLst>
        </xdr:cNvPr>
        <xdr:cNvCxnSpPr/>
      </xdr:nvCxnSpPr>
      <xdr:spPr>
        <a:xfrm>
          <a:off x="6086792" y="1770888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3749A2C8-B74B-4EB2-86C6-AF3514D61002}"/>
            </a:ext>
          </a:extLst>
        </xdr:cNvPr>
        <xdr:cNvSpPr txBox="1"/>
      </xdr:nvSpPr>
      <xdr:spPr>
        <a:xfrm>
          <a:off x="5651998" y="1756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FBD9BD19-FBFC-4AAC-8BFC-0B21DA15F7A7}"/>
            </a:ext>
          </a:extLst>
        </xdr:cNvPr>
        <xdr:cNvCxnSpPr/>
      </xdr:nvCxnSpPr>
      <xdr:spPr>
        <a:xfrm>
          <a:off x="6086792" y="1732026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7718EFDC-9773-4D5C-9BA4-58FD934C0BDE}"/>
            </a:ext>
          </a:extLst>
        </xdr:cNvPr>
        <xdr:cNvSpPr txBox="1"/>
      </xdr:nvSpPr>
      <xdr:spPr>
        <a:xfrm>
          <a:off x="5651998" y="171761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78B7FE55-4CEF-4157-97A3-3DC06A00EB71}"/>
            </a:ext>
          </a:extLst>
        </xdr:cNvPr>
        <xdr:cNvCxnSpPr/>
      </xdr:nvCxnSpPr>
      <xdr:spPr>
        <a:xfrm>
          <a:off x="6086792" y="1693164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F84EBBD5-221C-447A-809F-42E5590BA07E}"/>
            </a:ext>
          </a:extLst>
        </xdr:cNvPr>
        <xdr:cNvSpPr txBox="1"/>
      </xdr:nvSpPr>
      <xdr:spPr>
        <a:xfrm>
          <a:off x="5651998" y="16787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C70012FB-29FB-4DEA-9882-908A93769550}"/>
            </a:ext>
          </a:extLst>
        </xdr:cNvPr>
        <xdr:cNvCxnSpPr/>
      </xdr:nvCxnSpPr>
      <xdr:spPr>
        <a:xfrm>
          <a:off x="6086792" y="1654302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2DCBDD94-662D-471E-B37F-13BEE0ED76FC}"/>
            </a:ext>
          </a:extLst>
        </xdr:cNvPr>
        <xdr:cNvSpPr txBox="1"/>
      </xdr:nvSpPr>
      <xdr:spPr>
        <a:xfrm>
          <a:off x="5651998" y="16398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FF671DAD-E416-490D-A33E-B96186A81596}"/>
            </a:ext>
          </a:extLst>
        </xdr:cNvPr>
        <xdr:cNvCxnSpPr/>
      </xdr:nvCxnSpPr>
      <xdr:spPr>
        <a:xfrm>
          <a:off x="6086792" y="1615440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21CDB03A-7250-4378-AA32-AB672DC8A544}"/>
            </a:ext>
          </a:extLst>
        </xdr:cNvPr>
        <xdr:cNvSpPr txBox="1"/>
      </xdr:nvSpPr>
      <xdr:spPr>
        <a:xfrm>
          <a:off x="5651998" y="16010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5057CE90-BB46-44E6-B415-7889F3F3FA2F}"/>
            </a:ext>
          </a:extLst>
        </xdr:cNvPr>
        <xdr:cNvCxnSpPr/>
      </xdr:nvCxnSpPr>
      <xdr:spPr>
        <a:xfrm>
          <a:off x="6086792" y="15765780"/>
          <a:ext cx="4305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D6F8DCF2-5443-421A-975F-DD4E623686D7}"/>
            </a:ext>
          </a:extLst>
        </xdr:cNvPr>
        <xdr:cNvSpPr txBox="1"/>
      </xdr:nvSpPr>
      <xdr:spPr>
        <a:xfrm>
          <a:off x="5651998" y="156140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90C5BC30-D604-4DF5-AA95-559F5269C125}"/>
            </a:ext>
          </a:extLst>
        </xdr:cNvPr>
        <xdr:cNvSpPr/>
      </xdr:nvSpPr>
      <xdr:spPr>
        <a:xfrm>
          <a:off x="6086792" y="15765780"/>
          <a:ext cx="4343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a:extLst>
            <a:ext uri="{FF2B5EF4-FFF2-40B4-BE49-F238E27FC236}">
              <a16:creationId xmlns:a16="http://schemas.microsoft.com/office/drawing/2014/main" id="{B6E58C0F-011B-4A0D-8C7E-B98485FAFEFD}"/>
            </a:ext>
          </a:extLst>
        </xdr:cNvPr>
        <xdr:cNvCxnSpPr/>
      </xdr:nvCxnSpPr>
      <xdr:spPr>
        <a:xfrm flipV="1">
          <a:off x="9638665" y="16208691"/>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a:extLst>
            <a:ext uri="{FF2B5EF4-FFF2-40B4-BE49-F238E27FC236}">
              <a16:creationId xmlns:a16="http://schemas.microsoft.com/office/drawing/2014/main" id="{AA4ED6B7-6254-4896-A4B8-76AA5A003B26}"/>
            </a:ext>
          </a:extLst>
        </xdr:cNvPr>
        <xdr:cNvSpPr txBox="1"/>
      </xdr:nvSpPr>
      <xdr:spPr>
        <a:xfrm>
          <a:off x="9677400" y="1761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a:extLst>
            <a:ext uri="{FF2B5EF4-FFF2-40B4-BE49-F238E27FC236}">
              <a16:creationId xmlns:a16="http://schemas.microsoft.com/office/drawing/2014/main" id="{39A7D9AB-256A-4B2F-BA51-9FEF675DF08B}"/>
            </a:ext>
          </a:extLst>
        </xdr:cNvPr>
        <xdr:cNvCxnSpPr/>
      </xdr:nvCxnSpPr>
      <xdr:spPr>
        <a:xfrm>
          <a:off x="9564687" y="17610771"/>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a:extLst>
            <a:ext uri="{FF2B5EF4-FFF2-40B4-BE49-F238E27FC236}">
              <a16:creationId xmlns:a16="http://schemas.microsoft.com/office/drawing/2014/main" id="{B75126D3-0FE0-488D-A157-037F1A6F869A}"/>
            </a:ext>
          </a:extLst>
        </xdr:cNvPr>
        <xdr:cNvSpPr txBox="1"/>
      </xdr:nvSpPr>
      <xdr:spPr>
        <a:xfrm>
          <a:off x="9677400" y="159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a:extLst>
            <a:ext uri="{FF2B5EF4-FFF2-40B4-BE49-F238E27FC236}">
              <a16:creationId xmlns:a16="http://schemas.microsoft.com/office/drawing/2014/main" id="{EBB0C91E-5089-4FB8-A6BF-8CF42657A0A3}"/>
            </a:ext>
          </a:extLst>
        </xdr:cNvPr>
        <xdr:cNvCxnSpPr/>
      </xdr:nvCxnSpPr>
      <xdr:spPr>
        <a:xfrm>
          <a:off x="9564687" y="16208691"/>
          <a:ext cx="1644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2" name="【市民会館】&#10;一人当たり面積平均値テキスト">
          <a:extLst>
            <a:ext uri="{FF2B5EF4-FFF2-40B4-BE49-F238E27FC236}">
              <a16:creationId xmlns:a16="http://schemas.microsoft.com/office/drawing/2014/main" id="{A626B1DC-965D-41CE-BF7E-AD001C53A8F3}"/>
            </a:ext>
          </a:extLst>
        </xdr:cNvPr>
        <xdr:cNvSpPr txBox="1"/>
      </xdr:nvSpPr>
      <xdr:spPr>
        <a:xfrm>
          <a:off x="9677400" y="16946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a:extLst>
            <a:ext uri="{FF2B5EF4-FFF2-40B4-BE49-F238E27FC236}">
              <a16:creationId xmlns:a16="http://schemas.microsoft.com/office/drawing/2014/main" id="{AE41CFE4-AEB5-4365-A179-AC60F3C78B32}"/>
            </a:ext>
          </a:extLst>
        </xdr:cNvPr>
        <xdr:cNvSpPr/>
      </xdr:nvSpPr>
      <xdr:spPr>
        <a:xfrm>
          <a:off x="9602787" y="17099916"/>
          <a:ext cx="88265"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a:extLst>
            <a:ext uri="{FF2B5EF4-FFF2-40B4-BE49-F238E27FC236}">
              <a16:creationId xmlns:a16="http://schemas.microsoft.com/office/drawing/2014/main" id="{419BA49A-88F5-4A16-93FA-F32A414A1877}"/>
            </a:ext>
          </a:extLst>
        </xdr:cNvPr>
        <xdr:cNvSpPr/>
      </xdr:nvSpPr>
      <xdr:spPr>
        <a:xfrm>
          <a:off x="8825547" y="17083722"/>
          <a:ext cx="103505"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a:extLst>
            <a:ext uri="{FF2B5EF4-FFF2-40B4-BE49-F238E27FC236}">
              <a16:creationId xmlns:a16="http://schemas.microsoft.com/office/drawing/2014/main" id="{1284E1D6-C1A8-4CE4-BB07-6148C7E41501}"/>
            </a:ext>
          </a:extLst>
        </xdr:cNvPr>
        <xdr:cNvSpPr/>
      </xdr:nvSpPr>
      <xdr:spPr>
        <a:xfrm>
          <a:off x="8014652" y="17083722"/>
          <a:ext cx="85408"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6" name="フローチャート: 判断 465">
          <a:extLst>
            <a:ext uri="{FF2B5EF4-FFF2-40B4-BE49-F238E27FC236}">
              <a16:creationId xmlns:a16="http://schemas.microsoft.com/office/drawing/2014/main" id="{9363D103-4D2D-42C6-AFD0-47D1B5C23AEA}"/>
            </a:ext>
          </a:extLst>
        </xdr:cNvPr>
        <xdr:cNvSpPr/>
      </xdr:nvSpPr>
      <xdr:spPr>
        <a:xfrm>
          <a:off x="7185660" y="17099916"/>
          <a:ext cx="100647"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7" name="フローチャート: 判断 466">
          <a:extLst>
            <a:ext uri="{FF2B5EF4-FFF2-40B4-BE49-F238E27FC236}">
              <a16:creationId xmlns:a16="http://schemas.microsoft.com/office/drawing/2014/main" id="{5A8670CA-B572-4CAE-AA7F-A1B37B456631}"/>
            </a:ext>
          </a:extLst>
        </xdr:cNvPr>
        <xdr:cNvSpPr/>
      </xdr:nvSpPr>
      <xdr:spPr>
        <a:xfrm>
          <a:off x="6371907" y="17078007"/>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A94EE6F-FA19-4AE4-9642-6DC82DBF0562}"/>
            </a:ext>
          </a:extLst>
        </xdr:cNvPr>
        <xdr:cNvSpPr txBox="1"/>
      </xdr:nvSpPr>
      <xdr:spPr>
        <a:xfrm>
          <a:off x="9464040"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638F86D-7301-4FDC-82F1-6A30ED867922}"/>
            </a:ext>
          </a:extLst>
        </xdr:cNvPr>
        <xdr:cNvSpPr txBox="1"/>
      </xdr:nvSpPr>
      <xdr:spPr>
        <a:xfrm>
          <a:off x="8702040"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2FF4200-96F1-4BBE-B2A8-B4F62A9D0667}"/>
            </a:ext>
          </a:extLst>
        </xdr:cNvPr>
        <xdr:cNvSpPr txBox="1"/>
      </xdr:nvSpPr>
      <xdr:spPr>
        <a:xfrm>
          <a:off x="7888287"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03F3E8D-32DA-440F-A821-0D28EA6F486D}"/>
            </a:ext>
          </a:extLst>
        </xdr:cNvPr>
        <xdr:cNvSpPr txBox="1"/>
      </xdr:nvSpPr>
      <xdr:spPr>
        <a:xfrm>
          <a:off x="7062152"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B982563-BD3E-4C7B-B27A-DFE6C064E977}"/>
            </a:ext>
          </a:extLst>
        </xdr:cNvPr>
        <xdr:cNvSpPr txBox="1"/>
      </xdr:nvSpPr>
      <xdr:spPr>
        <a:xfrm>
          <a:off x="6248400"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73" name="楕円 472">
          <a:extLst>
            <a:ext uri="{FF2B5EF4-FFF2-40B4-BE49-F238E27FC236}">
              <a16:creationId xmlns:a16="http://schemas.microsoft.com/office/drawing/2014/main" id="{57632043-3306-4698-A802-D7C9CA625723}"/>
            </a:ext>
          </a:extLst>
        </xdr:cNvPr>
        <xdr:cNvSpPr/>
      </xdr:nvSpPr>
      <xdr:spPr>
        <a:xfrm>
          <a:off x="9602787" y="17121822"/>
          <a:ext cx="88265" cy="10826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68597</xdr:rowOff>
    </xdr:from>
    <xdr:ext cx="469744" cy="259045"/>
    <xdr:sp macro="" textlink="">
      <xdr:nvSpPr>
        <xdr:cNvPr id="474" name="【市民会館】&#10;一人当たり面積該当値テキスト">
          <a:extLst>
            <a:ext uri="{FF2B5EF4-FFF2-40B4-BE49-F238E27FC236}">
              <a16:creationId xmlns:a16="http://schemas.microsoft.com/office/drawing/2014/main" id="{432DF3F4-F888-4019-A533-89F8663B9701}"/>
            </a:ext>
          </a:extLst>
        </xdr:cNvPr>
        <xdr:cNvSpPr txBox="1"/>
      </xdr:nvSpPr>
      <xdr:spPr>
        <a:xfrm>
          <a:off x="9677400" y="1710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75" name="楕円 474">
          <a:extLst>
            <a:ext uri="{FF2B5EF4-FFF2-40B4-BE49-F238E27FC236}">
              <a16:creationId xmlns:a16="http://schemas.microsoft.com/office/drawing/2014/main" id="{64AE7960-77BF-4C90-8BF6-1C4A972DBDD9}"/>
            </a:ext>
          </a:extLst>
        </xdr:cNvPr>
        <xdr:cNvSpPr/>
      </xdr:nvSpPr>
      <xdr:spPr>
        <a:xfrm>
          <a:off x="8825547" y="1711610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140970</xdr:rowOff>
    </xdr:to>
    <xdr:cxnSp macro="">
      <xdr:nvCxnSpPr>
        <xdr:cNvPr id="476" name="直線コネクタ 475">
          <a:extLst>
            <a:ext uri="{FF2B5EF4-FFF2-40B4-BE49-F238E27FC236}">
              <a16:creationId xmlns:a16="http://schemas.microsoft.com/office/drawing/2014/main" id="{C1EEF659-974D-4766-938F-3E97734CE8F9}"/>
            </a:ext>
          </a:extLst>
        </xdr:cNvPr>
        <xdr:cNvCxnSpPr/>
      </xdr:nvCxnSpPr>
      <xdr:spPr>
        <a:xfrm>
          <a:off x="8877300" y="17167860"/>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59689</xdr:rowOff>
    </xdr:from>
    <xdr:to>
      <xdr:col>46</xdr:col>
      <xdr:colOff>38100</xdr:colOff>
      <xdr:row>107</xdr:row>
      <xdr:rowOff>161289</xdr:rowOff>
    </xdr:to>
    <xdr:sp macro="" textlink="">
      <xdr:nvSpPr>
        <xdr:cNvPr id="477" name="楕円 476">
          <a:extLst>
            <a:ext uri="{FF2B5EF4-FFF2-40B4-BE49-F238E27FC236}">
              <a16:creationId xmlns:a16="http://schemas.microsoft.com/office/drawing/2014/main" id="{ABF137DC-8A35-4E0A-866F-14C6ED007D81}"/>
            </a:ext>
          </a:extLst>
        </xdr:cNvPr>
        <xdr:cNvSpPr/>
      </xdr:nvSpPr>
      <xdr:spPr>
        <a:xfrm>
          <a:off x="8014652" y="17439956"/>
          <a:ext cx="85408"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107</xdr:row>
      <xdr:rowOff>110489</xdr:rowOff>
    </xdr:to>
    <xdr:cxnSp macro="">
      <xdr:nvCxnSpPr>
        <xdr:cNvPr id="478" name="直線コネクタ 477">
          <a:extLst>
            <a:ext uri="{FF2B5EF4-FFF2-40B4-BE49-F238E27FC236}">
              <a16:creationId xmlns:a16="http://schemas.microsoft.com/office/drawing/2014/main" id="{7509003C-F01D-4EBB-A51A-A35B4521C21C}"/>
            </a:ext>
          </a:extLst>
        </xdr:cNvPr>
        <xdr:cNvCxnSpPr/>
      </xdr:nvCxnSpPr>
      <xdr:spPr>
        <a:xfrm flipV="1">
          <a:off x="8063547" y="17167860"/>
          <a:ext cx="813753" cy="3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59689</xdr:rowOff>
    </xdr:from>
    <xdr:to>
      <xdr:col>41</xdr:col>
      <xdr:colOff>101600</xdr:colOff>
      <xdr:row>107</xdr:row>
      <xdr:rowOff>161289</xdr:rowOff>
    </xdr:to>
    <xdr:sp macro="" textlink="">
      <xdr:nvSpPr>
        <xdr:cNvPr id="479" name="楕円 478">
          <a:extLst>
            <a:ext uri="{FF2B5EF4-FFF2-40B4-BE49-F238E27FC236}">
              <a16:creationId xmlns:a16="http://schemas.microsoft.com/office/drawing/2014/main" id="{2BC490A4-2679-4D87-BC75-8A832AA78378}"/>
            </a:ext>
          </a:extLst>
        </xdr:cNvPr>
        <xdr:cNvSpPr/>
      </xdr:nvSpPr>
      <xdr:spPr>
        <a:xfrm>
          <a:off x="7185660" y="17439956"/>
          <a:ext cx="100647"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110489</xdr:rowOff>
    </xdr:from>
    <xdr:to>
      <xdr:col>45</xdr:col>
      <xdr:colOff>177800</xdr:colOff>
      <xdr:row>107</xdr:row>
      <xdr:rowOff>110489</xdr:rowOff>
    </xdr:to>
    <xdr:cxnSp macro="">
      <xdr:nvCxnSpPr>
        <xdr:cNvPr id="480" name="直線コネクタ 479">
          <a:extLst>
            <a:ext uri="{FF2B5EF4-FFF2-40B4-BE49-F238E27FC236}">
              <a16:creationId xmlns:a16="http://schemas.microsoft.com/office/drawing/2014/main" id="{F4363418-290E-4AD8-8903-A0DF228E87D1}"/>
            </a:ext>
          </a:extLst>
        </xdr:cNvPr>
        <xdr:cNvCxnSpPr/>
      </xdr:nvCxnSpPr>
      <xdr:spPr>
        <a:xfrm>
          <a:off x="7237412" y="17488851"/>
          <a:ext cx="82613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59689</xdr:rowOff>
    </xdr:from>
    <xdr:to>
      <xdr:col>36</xdr:col>
      <xdr:colOff>165100</xdr:colOff>
      <xdr:row>107</xdr:row>
      <xdr:rowOff>161289</xdr:rowOff>
    </xdr:to>
    <xdr:sp macro="" textlink="">
      <xdr:nvSpPr>
        <xdr:cNvPr id="481" name="楕円 480">
          <a:extLst>
            <a:ext uri="{FF2B5EF4-FFF2-40B4-BE49-F238E27FC236}">
              <a16:creationId xmlns:a16="http://schemas.microsoft.com/office/drawing/2014/main" id="{2A5CFCBC-568A-40F0-B48F-192CC640841B}"/>
            </a:ext>
          </a:extLst>
        </xdr:cNvPr>
        <xdr:cNvSpPr/>
      </xdr:nvSpPr>
      <xdr:spPr>
        <a:xfrm>
          <a:off x="6371907" y="17439956"/>
          <a:ext cx="103505"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110489</xdr:rowOff>
    </xdr:from>
    <xdr:to>
      <xdr:col>41</xdr:col>
      <xdr:colOff>50800</xdr:colOff>
      <xdr:row>107</xdr:row>
      <xdr:rowOff>110489</xdr:rowOff>
    </xdr:to>
    <xdr:cxnSp macro="">
      <xdr:nvCxnSpPr>
        <xdr:cNvPr id="482" name="直線コネクタ 481">
          <a:extLst>
            <a:ext uri="{FF2B5EF4-FFF2-40B4-BE49-F238E27FC236}">
              <a16:creationId xmlns:a16="http://schemas.microsoft.com/office/drawing/2014/main" id="{026BC6EA-7B4C-48F2-863D-443CEFCBB8D8}"/>
            </a:ext>
          </a:extLst>
        </xdr:cNvPr>
        <xdr:cNvCxnSpPr/>
      </xdr:nvCxnSpPr>
      <xdr:spPr>
        <a:xfrm>
          <a:off x="6423660" y="17488851"/>
          <a:ext cx="81375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3" name="n_1aveValue【市民会館】&#10;一人当たり面積">
          <a:extLst>
            <a:ext uri="{FF2B5EF4-FFF2-40B4-BE49-F238E27FC236}">
              <a16:creationId xmlns:a16="http://schemas.microsoft.com/office/drawing/2014/main" id="{459C519D-A93E-4F6B-8639-F566F7F0483E}"/>
            </a:ext>
          </a:extLst>
        </xdr:cNvPr>
        <xdr:cNvSpPr txBox="1"/>
      </xdr:nvSpPr>
      <xdr:spPr>
        <a:xfrm>
          <a:off x="8648777" y="1685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84" name="n_2aveValue【市民会館】&#10;一人当たり面積">
          <a:extLst>
            <a:ext uri="{FF2B5EF4-FFF2-40B4-BE49-F238E27FC236}">
              <a16:creationId xmlns:a16="http://schemas.microsoft.com/office/drawing/2014/main" id="{812E01DE-0544-4EC4-B8F6-930BB2388DF0}"/>
            </a:ext>
          </a:extLst>
        </xdr:cNvPr>
        <xdr:cNvSpPr txBox="1"/>
      </xdr:nvSpPr>
      <xdr:spPr>
        <a:xfrm>
          <a:off x="7848677" y="1685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13988</xdr:rowOff>
    </xdr:from>
    <xdr:ext cx="469744" cy="259045"/>
    <xdr:sp macro="" textlink="">
      <xdr:nvSpPr>
        <xdr:cNvPr id="485" name="n_3aveValue【市民会館】&#10;一人当たり面積">
          <a:extLst>
            <a:ext uri="{FF2B5EF4-FFF2-40B4-BE49-F238E27FC236}">
              <a16:creationId xmlns:a16="http://schemas.microsoft.com/office/drawing/2014/main" id="{2ACC736F-6591-4008-A3EF-BA4B7FA521FD}"/>
            </a:ext>
          </a:extLst>
        </xdr:cNvPr>
        <xdr:cNvSpPr txBox="1"/>
      </xdr:nvSpPr>
      <xdr:spPr>
        <a:xfrm>
          <a:off x="7019684" y="1687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86" name="n_4aveValue【市民会館】&#10;一人当たり面積">
          <a:extLst>
            <a:ext uri="{FF2B5EF4-FFF2-40B4-BE49-F238E27FC236}">
              <a16:creationId xmlns:a16="http://schemas.microsoft.com/office/drawing/2014/main" id="{C03C4FDC-14FD-4DBA-B1EC-CED3871FDA9F}"/>
            </a:ext>
          </a:extLst>
        </xdr:cNvPr>
        <xdr:cNvSpPr txBox="1"/>
      </xdr:nvSpPr>
      <xdr:spPr>
        <a:xfrm>
          <a:off x="6201169" y="1684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87" name="n_1mainValue【市民会館】&#10;一人当たり面積">
          <a:extLst>
            <a:ext uri="{FF2B5EF4-FFF2-40B4-BE49-F238E27FC236}">
              <a16:creationId xmlns:a16="http://schemas.microsoft.com/office/drawing/2014/main" id="{0F6078CD-E2BC-4A70-B33F-38641A5D4AF5}"/>
            </a:ext>
          </a:extLst>
        </xdr:cNvPr>
        <xdr:cNvSpPr txBox="1"/>
      </xdr:nvSpPr>
      <xdr:spPr>
        <a:xfrm>
          <a:off x="8648777" y="1721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152416</xdr:rowOff>
    </xdr:from>
    <xdr:ext cx="469744" cy="259045"/>
    <xdr:sp macro="" textlink="">
      <xdr:nvSpPr>
        <xdr:cNvPr id="488" name="n_2mainValue【市民会館】&#10;一人当たり面積">
          <a:extLst>
            <a:ext uri="{FF2B5EF4-FFF2-40B4-BE49-F238E27FC236}">
              <a16:creationId xmlns:a16="http://schemas.microsoft.com/office/drawing/2014/main" id="{9813FA52-AB0F-4DEE-A97A-937F2FC528F9}"/>
            </a:ext>
          </a:extLst>
        </xdr:cNvPr>
        <xdr:cNvSpPr txBox="1"/>
      </xdr:nvSpPr>
      <xdr:spPr>
        <a:xfrm>
          <a:off x="7848677" y="1753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152416</xdr:rowOff>
    </xdr:from>
    <xdr:ext cx="469744" cy="259045"/>
    <xdr:sp macro="" textlink="">
      <xdr:nvSpPr>
        <xdr:cNvPr id="489" name="n_3mainValue【市民会館】&#10;一人当たり面積">
          <a:extLst>
            <a:ext uri="{FF2B5EF4-FFF2-40B4-BE49-F238E27FC236}">
              <a16:creationId xmlns:a16="http://schemas.microsoft.com/office/drawing/2014/main" id="{E2D4E265-9B30-4E97-B9E7-62082F102384}"/>
            </a:ext>
          </a:extLst>
        </xdr:cNvPr>
        <xdr:cNvSpPr txBox="1"/>
      </xdr:nvSpPr>
      <xdr:spPr>
        <a:xfrm>
          <a:off x="7019684" y="1753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152416</xdr:rowOff>
    </xdr:from>
    <xdr:ext cx="469744" cy="259045"/>
    <xdr:sp macro="" textlink="">
      <xdr:nvSpPr>
        <xdr:cNvPr id="490" name="n_4mainValue【市民会館】&#10;一人当たり面積">
          <a:extLst>
            <a:ext uri="{FF2B5EF4-FFF2-40B4-BE49-F238E27FC236}">
              <a16:creationId xmlns:a16="http://schemas.microsoft.com/office/drawing/2014/main" id="{AFB5E895-1CE4-422C-826F-4175143FDBE3}"/>
            </a:ext>
          </a:extLst>
        </xdr:cNvPr>
        <xdr:cNvSpPr txBox="1"/>
      </xdr:nvSpPr>
      <xdr:spPr>
        <a:xfrm>
          <a:off x="6201169" y="1753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FE862AA0-DEBF-46BA-B7B4-51465935C020}"/>
            </a:ext>
          </a:extLst>
        </xdr:cNvPr>
        <xdr:cNvSpPr/>
      </xdr:nvSpPr>
      <xdr:spPr>
        <a:xfrm>
          <a:off x="11454447" y="393192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AE97A496-C39E-4E21-AC87-53372A6911EC}"/>
            </a:ext>
          </a:extLst>
        </xdr:cNvPr>
        <xdr:cNvSpPr/>
      </xdr:nvSpPr>
      <xdr:spPr>
        <a:xfrm>
          <a:off x="11567160"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7D972D51-DCB3-4B8A-A5D7-1E447B8F7220}"/>
            </a:ext>
          </a:extLst>
        </xdr:cNvPr>
        <xdr:cNvSpPr/>
      </xdr:nvSpPr>
      <xdr:spPr>
        <a:xfrm>
          <a:off x="11567160"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8C315B11-0301-4225-A051-D7132A1C2589}"/>
            </a:ext>
          </a:extLst>
        </xdr:cNvPr>
        <xdr:cNvSpPr/>
      </xdr:nvSpPr>
      <xdr:spPr>
        <a:xfrm>
          <a:off x="12506007"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2EDC9F33-AFB6-49FA-BE9B-62302FC0C7A7}"/>
            </a:ext>
          </a:extLst>
        </xdr:cNvPr>
        <xdr:cNvSpPr/>
      </xdr:nvSpPr>
      <xdr:spPr>
        <a:xfrm>
          <a:off x="12506007"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B87D3145-C6AC-48CF-97F0-230ADE1CA20C}"/>
            </a:ext>
          </a:extLst>
        </xdr:cNvPr>
        <xdr:cNvSpPr/>
      </xdr:nvSpPr>
      <xdr:spPr>
        <a:xfrm>
          <a:off x="13557567"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606264E5-EEDA-4EA9-B79B-DD1A24B65E61}"/>
            </a:ext>
          </a:extLst>
        </xdr:cNvPr>
        <xdr:cNvSpPr/>
      </xdr:nvSpPr>
      <xdr:spPr>
        <a:xfrm>
          <a:off x="13557567"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40A8E8BD-6936-4CD5-A51C-7037222D0707}"/>
            </a:ext>
          </a:extLst>
        </xdr:cNvPr>
        <xdr:cNvSpPr/>
      </xdr:nvSpPr>
      <xdr:spPr>
        <a:xfrm>
          <a:off x="11454447" y="4998720"/>
          <a:ext cx="434340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EEFBB25F-FB36-4194-8E66-32AB0E5AABE3}"/>
            </a:ext>
          </a:extLst>
        </xdr:cNvPr>
        <xdr:cNvSpPr txBox="1"/>
      </xdr:nvSpPr>
      <xdr:spPr>
        <a:xfrm>
          <a:off x="11416347" y="48158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157EF38A-378D-4B35-BB4F-866E43549857}"/>
            </a:ext>
          </a:extLst>
        </xdr:cNvPr>
        <xdr:cNvCxnSpPr/>
      </xdr:nvCxnSpPr>
      <xdr:spPr>
        <a:xfrm>
          <a:off x="11454447" y="71323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a:extLst>
            <a:ext uri="{FF2B5EF4-FFF2-40B4-BE49-F238E27FC236}">
              <a16:creationId xmlns:a16="http://schemas.microsoft.com/office/drawing/2014/main" id="{6420630D-8758-40CB-B57D-30F1BFEC1E58}"/>
            </a:ext>
          </a:extLst>
        </xdr:cNvPr>
        <xdr:cNvSpPr txBox="1"/>
      </xdr:nvSpPr>
      <xdr:spPr>
        <a:xfrm>
          <a:off x="11085678" y="7003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DE333DDC-273E-4E68-95B8-23FBFBB41B04}"/>
            </a:ext>
          </a:extLst>
        </xdr:cNvPr>
        <xdr:cNvCxnSpPr/>
      </xdr:nvCxnSpPr>
      <xdr:spPr>
        <a:xfrm>
          <a:off x="11454447" y="68295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3" name="テキスト ボックス 502">
          <a:extLst>
            <a:ext uri="{FF2B5EF4-FFF2-40B4-BE49-F238E27FC236}">
              <a16:creationId xmlns:a16="http://schemas.microsoft.com/office/drawing/2014/main" id="{95BB7500-AC7E-4BD5-A09A-6A9A910FC237}"/>
            </a:ext>
          </a:extLst>
        </xdr:cNvPr>
        <xdr:cNvSpPr txBox="1"/>
      </xdr:nvSpPr>
      <xdr:spPr>
        <a:xfrm>
          <a:off x="11085678" y="66959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BE736F4C-76D3-4FB6-9862-1D566D158951}"/>
            </a:ext>
          </a:extLst>
        </xdr:cNvPr>
        <xdr:cNvCxnSpPr/>
      </xdr:nvCxnSpPr>
      <xdr:spPr>
        <a:xfrm>
          <a:off x="11454447" y="6522039"/>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1AA63C5-4ABB-4122-9EC2-4E5516098729}"/>
            </a:ext>
          </a:extLst>
        </xdr:cNvPr>
        <xdr:cNvSpPr txBox="1"/>
      </xdr:nvSpPr>
      <xdr:spPr>
        <a:xfrm>
          <a:off x="11085678" y="639315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86484D53-34CE-4F2A-9754-3B0590D33F5D}"/>
            </a:ext>
          </a:extLst>
        </xdr:cNvPr>
        <xdr:cNvCxnSpPr/>
      </xdr:nvCxnSpPr>
      <xdr:spPr>
        <a:xfrm>
          <a:off x="11454447" y="62192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E5BB3DB9-CCAA-4FCB-AA3A-316FC7309F16}"/>
            </a:ext>
          </a:extLst>
        </xdr:cNvPr>
        <xdr:cNvSpPr txBox="1"/>
      </xdr:nvSpPr>
      <xdr:spPr>
        <a:xfrm>
          <a:off x="11085678" y="60903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2913AF5E-7913-41D9-82CA-6A252A29D3BA}"/>
            </a:ext>
          </a:extLst>
        </xdr:cNvPr>
        <xdr:cNvCxnSpPr/>
      </xdr:nvCxnSpPr>
      <xdr:spPr>
        <a:xfrm>
          <a:off x="11454447" y="5919379"/>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E771DDAE-9D71-4DB2-AE95-D21F686A6260}"/>
            </a:ext>
          </a:extLst>
        </xdr:cNvPr>
        <xdr:cNvSpPr txBox="1"/>
      </xdr:nvSpPr>
      <xdr:spPr>
        <a:xfrm>
          <a:off x="11085678" y="577525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6BF730BD-DC7C-46CD-AFCF-842756DA6083}"/>
            </a:ext>
          </a:extLst>
        </xdr:cNvPr>
        <xdr:cNvCxnSpPr/>
      </xdr:nvCxnSpPr>
      <xdr:spPr>
        <a:xfrm>
          <a:off x="11454447" y="56166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AE64A226-7B57-4649-942D-92308D42122B}"/>
            </a:ext>
          </a:extLst>
        </xdr:cNvPr>
        <xdr:cNvSpPr txBox="1"/>
      </xdr:nvSpPr>
      <xdr:spPr>
        <a:xfrm>
          <a:off x="11085678" y="5472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743AB85D-78D6-47F1-8868-F1C2E8E731A7}"/>
            </a:ext>
          </a:extLst>
        </xdr:cNvPr>
        <xdr:cNvCxnSpPr/>
      </xdr:nvCxnSpPr>
      <xdr:spPr>
        <a:xfrm>
          <a:off x="11454447" y="5301479"/>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3" name="テキスト ボックス 512">
          <a:extLst>
            <a:ext uri="{FF2B5EF4-FFF2-40B4-BE49-F238E27FC236}">
              <a16:creationId xmlns:a16="http://schemas.microsoft.com/office/drawing/2014/main" id="{D8C4A42F-5C9D-4B7C-8365-E50502E547EA}"/>
            </a:ext>
          </a:extLst>
        </xdr:cNvPr>
        <xdr:cNvSpPr txBox="1"/>
      </xdr:nvSpPr>
      <xdr:spPr>
        <a:xfrm>
          <a:off x="11085678" y="51649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F0D9368E-4C02-4AFF-A2C0-103C7346A9DB}"/>
            </a:ext>
          </a:extLst>
        </xdr:cNvPr>
        <xdr:cNvCxnSpPr/>
      </xdr:nvCxnSpPr>
      <xdr:spPr>
        <a:xfrm>
          <a:off x="11454447" y="49987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30A2E324-3F2F-457C-8FA7-7A42C814E850}"/>
            </a:ext>
          </a:extLst>
        </xdr:cNvPr>
        <xdr:cNvSpPr txBox="1"/>
      </xdr:nvSpPr>
      <xdr:spPr>
        <a:xfrm>
          <a:off x="11085678" y="48622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F53F583D-2356-4A41-A8A6-1744718A0F12}"/>
            </a:ext>
          </a:extLst>
        </xdr:cNvPr>
        <xdr:cNvSpPr/>
      </xdr:nvSpPr>
      <xdr:spPr>
        <a:xfrm>
          <a:off x="11454447" y="4998720"/>
          <a:ext cx="434340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517" name="直線コネクタ 516">
          <a:extLst>
            <a:ext uri="{FF2B5EF4-FFF2-40B4-BE49-F238E27FC236}">
              <a16:creationId xmlns:a16="http://schemas.microsoft.com/office/drawing/2014/main" id="{E0F0D8C9-29E0-448E-89A2-8AAC62251E5D}"/>
            </a:ext>
          </a:extLst>
        </xdr:cNvPr>
        <xdr:cNvCxnSpPr/>
      </xdr:nvCxnSpPr>
      <xdr:spPr>
        <a:xfrm flipV="1">
          <a:off x="15024416" y="6355760"/>
          <a:ext cx="0" cy="3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26292C02-4259-416A-846A-805EF947530C}"/>
            </a:ext>
          </a:extLst>
        </xdr:cNvPr>
        <xdr:cNvSpPr txBox="1"/>
      </xdr:nvSpPr>
      <xdr:spPr>
        <a:xfrm>
          <a:off x="15063152" y="67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a:extLst>
            <a:ext uri="{FF2B5EF4-FFF2-40B4-BE49-F238E27FC236}">
              <a16:creationId xmlns:a16="http://schemas.microsoft.com/office/drawing/2014/main" id="{431A0664-D418-404B-AA77-63368F1B6140}"/>
            </a:ext>
          </a:extLst>
        </xdr:cNvPr>
        <xdr:cNvCxnSpPr/>
      </xdr:nvCxnSpPr>
      <xdr:spPr>
        <a:xfrm>
          <a:off x="14935200" y="6713220"/>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4D54A7C0-CA9A-44ED-A71B-83CB659C0F48}"/>
            </a:ext>
          </a:extLst>
        </xdr:cNvPr>
        <xdr:cNvSpPr txBox="1"/>
      </xdr:nvSpPr>
      <xdr:spPr>
        <a:xfrm>
          <a:off x="15063152" y="614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521" name="直線コネクタ 520">
          <a:extLst>
            <a:ext uri="{FF2B5EF4-FFF2-40B4-BE49-F238E27FC236}">
              <a16:creationId xmlns:a16="http://schemas.microsoft.com/office/drawing/2014/main" id="{27AA9158-40A2-4290-8F50-8D2FC7568ABD}"/>
            </a:ext>
          </a:extLst>
        </xdr:cNvPr>
        <xdr:cNvCxnSpPr/>
      </xdr:nvCxnSpPr>
      <xdr:spPr>
        <a:xfrm>
          <a:off x="14935200" y="6355760"/>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DEB854BE-4C8C-468E-B0B5-6905A4F91391}"/>
            </a:ext>
          </a:extLst>
        </xdr:cNvPr>
        <xdr:cNvSpPr txBox="1"/>
      </xdr:nvSpPr>
      <xdr:spPr>
        <a:xfrm>
          <a:off x="15063152" y="6485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23" name="フローチャート: 判断 522">
          <a:extLst>
            <a:ext uri="{FF2B5EF4-FFF2-40B4-BE49-F238E27FC236}">
              <a16:creationId xmlns:a16="http://schemas.microsoft.com/office/drawing/2014/main" id="{0C09EAC0-AEA6-4AB8-8DF5-5C8FA90797F5}"/>
            </a:ext>
          </a:extLst>
        </xdr:cNvPr>
        <xdr:cNvSpPr/>
      </xdr:nvSpPr>
      <xdr:spPr>
        <a:xfrm>
          <a:off x="14973300" y="6624048"/>
          <a:ext cx="100647"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24" name="フローチャート: 判断 523">
          <a:extLst>
            <a:ext uri="{FF2B5EF4-FFF2-40B4-BE49-F238E27FC236}">
              <a16:creationId xmlns:a16="http://schemas.microsoft.com/office/drawing/2014/main" id="{A4E50795-3225-4109-9AD0-1A09109F8F3B}"/>
            </a:ext>
          </a:extLst>
        </xdr:cNvPr>
        <xdr:cNvSpPr/>
      </xdr:nvSpPr>
      <xdr:spPr>
        <a:xfrm>
          <a:off x="14196060" y="6440487"/>
          <a:ext cx="100647"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25" name="フローチャート: 判断 524">
          <a:extLst>
            <a:ext uri="{FF2B5EF4-FFF2-40B4-BE49-F238E27FC236}">
              <a16:creationId xmlns:a16="http://schemas.microsoft.com/office/drawing/2014/main" id="{F53470B1-E02F-4546-9B85-A13F201905AA}"/>
            </a:ext>
          </a:extLst>
        </xdr:cNvPr>
        <xdr:cNvSpPr/>
      </xdr:nvSpPr>
      <xdr:spPr>
        <a:xfrm>
          <a:off x="13382307" y="6051187"/>
          <a:ext cx="103505" cy="882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26" name="フローチャート: 判断 525">
          <a:extLst>
            <a:ext uri="{FF2B5EF4-FFF2-40B4-BE49-F238E27FC236}">
              <a16:creationId xmlns:a16="http://schemas.microsoft.com/office/drawing/2014/main" id="{28266807-973D-4490-A375-ACCD20BFDD61}"/>
            </a:ext>
          </a:extLst>
        </xdr:cNvPr>
        <xdr:cNvSpPr/>
      </xdr:nvSpPr>
      <xdr:spPr>
        <a:xfrm>
          <a:off x="12571412" y="5616847"/>
          <a:ext cx="85408"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27" name="フローチャート: 判断 526">
          <a:extLst>
            <a:ext uri="{FF2B5EF4-FFF2-40B4-BE49-F238E27FC236}">
              <a16:creationId xmlns:a16="http://schemas.microsoft.com/office/drawing/2014/main" id="{4B6149FB-8E9E-4A3C-85A6-62A49C06812B}"/>
            </a:ext>
          </a:extLst>
        </xdr:cNvPr>
        <xdr:cNvSpPr/>
      </xdr:nvSpPr>
      <xdr:spPr>
        <a:xfrm>
          <a:off x="11742420" y="5296807"/>
          <a:ext cx="100647"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EE0E13A-8E8A-401D-97BD-B6B02F95B3A1}"/>
            </a:ext>
          </a:extLst>
        </xdr:cNvPr>
        <xdr:cNvSpPr txBox="1"/>
      </xdr:nvSpPr>
      <xdr:spPr>
        <a:xfrm>
          <a:off x="14849792"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E9DE228-C762-49E0-9BC9-C30F66CE9748}"/>
            </a:ext>
          </a:extLst>
        </xdr:cNvPr>
        <xdr:cNvSpPr txBox="1"/>
      </xdr:nvSpPr>
      <xdr:spPr>
        <a:xfrm>
          <a:off x="14072552"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03FDEDF-BC4D-4DE4-B66B-15892222EFBD}"/>
            </a:ext>
          </a:extLst>
        </xdr:cNvPr>
        <xdr:cNvSpPr txBox="1"/>
      </xdr:nvSpPr>
      <xdr:spPr>
        <a:xfrm>
          <a:off x="13258800"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6CDDACC-2386-4E9A-B6CE-837BB47BF649}"/>
            </a:ext>
          </a:extLst>
        </xdr:cNvPr>
        <xdr:cNvSpPr txBox="1"/>
      </xdr:nvSpPr>
      <xdr:spPr>
        <a:xfrm>
          <a:off x="1244504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6E81563-2F20-4E13-8975-52AEE95B624C}"/>
            </a:ext>
          </a:extLst>
        </xdr:cNvPr>
        <xdr:cNvSpPr txBox="1"/>
      </xdr:nvSpPr>
      <xdr:spPr>
        <a:xfrm>
          <a:off x="11618912"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33" name="楕円 532">
          <a:extLst>
            <a:ext uri="{FF2B5EF4-FFF2-40B4-BE49-F238E27FC236}">
              <a16:creationId xmlns:a16="http://schemas.microsoft.com/office/drawing/2014/main" id="{FCA2E79B-8DD6-4548-BEB6-DE50B3BFCCF0}"/>
            </a:ext>
          </a:extLst>
        </xdr:cNvPr>
        <xdr:cNvSpPr/>
      </xdr:nvSpPr>
      <xdr:spPr>
        <a:xfrm>
          <a:off x="14973300" y="6624048"/>
          <a:ext cx="100647"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5ECE1CB7-0220-4C8D-97EF-6D038D962DAB}"/>
            </a:ext>
          </a:extLst>
        </xdr:cNvPr>
        <xdr:cNvSpPr txBox="1"/>
      </xdr:nvSpPr>
      <xdr:spPr>
        <a:xfrm>
          <a:off x="15063152" y="66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5" name="楕円 534">
          <a:extLst>
            <a:ext uri="{FF2B5EF4-FFF2-40B4-BE49-F238E27FC236}">
              <a16:creationId xmlns:a16="http://schemas.microsoft.com/office/drawing/2014/main" id="{9E0E9245-9CCA-4DE2-BDE8-EDEEA29FC5BD}"/>
            </a:ext>
          </a:extLst>
        </xdr:cNvPr>
        <xdr:cNvSpPr/>
      </xdr:nvSpPr>
      <xdr:spPr>
        <a:xfrm>
          <a:off x="14196060" y="6440487"/>
          <a:ext cx="100647"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36" name="直線コネクタ 535">
          <a:extLst>
            <a:ext uri="{FF2B5EF4-FFF2-40B4-BE49-F238E27FC236}">
              <a16:creationId xmlns:a16="http://schemas.microsoft.com/office/drawing/2014/main" id="{43CE72A4-4E39-4A9F-A70B-04E0B66FBA70}"/>
            </a:ext>
          </a:extLst>
        </xdr:cNvPr>
        <xdr:cNvCxnSpPr/>
      </xdr:nvCxnSpPr>
      <xdr:spPr>
        <a:xfrm>
          <a:off x="14247812" y="6492240"/>
          <a:ext cx="777240" cy="18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37" name="楕円 536">
          <a:extLst>
            <a:ext uri="{FF2B5EF4-FFF2-40B4-BE49-F238E27FC236}">
              <a16:creationId xmlns:a16="http://schemas.microsoft.com/office/drawing/2014/main" id="{3F80F17C-F2BF-4790-88FD-28FFA748FB99}"/>
            </a:ext>
          </a:extLst>
        </xdr:cNvPr>
        <xdr:cNvSpPr/>
      </xdr:nvSpPr>
      <xdr:spPr>
        <a:xfrm>
          <a:off x="13382307" y="6051187"/>
          <a:ext cx="103505" cy="882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38" name="直線コネクタ 537">
          <a:extLst>
            <a:ext uri="{FF2B5EF4-FFF2-40B4-BE49-F238E27FC236}">
              <a16:creationId xmlns:a16="http://schemas.microsoft.com/office/drawing/2014/main" id="{ED229B59-D4CE-4A39-82C0-76F458A04AC4}"/>
            </a:ext>
          </a:extLst>
        </xdr:cNvPr>
        <xdr:cNvCxnSpPr/>
      </xdr:nvCxnSpPr>
      <xdr:spPr>
        <a:xfrm>
          <a:off x="13434060" y="6095319"/>
          <a:ext cx="813752" cy="39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39" name="楕円 538">
          <a:extLst>
            <a:ext uri="{FF2B5EF4-FFF2-40B4-BE49-F238E27FC236}">
              <a16:creationId xmlns:a16="http://schemas.microsoft.com/office/drawing/2014/main" id="{278AC6F6-8FAC-4DA4-BA79-3D2643112969}"/>
            </a:ext>
          </a:extLst>
        </xdr:cNvPr>
        <xdr:cNvSpPr/>
      </xdr:nvSpPr>
      <xdr:spPr>
        <a:xfrm>
          <a:off x="12571412" y="5616847"/>
          <a:ext cx="85408"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40" name="直線コネクタ 539">
          <a:extLst>
            <a:ext uri="{FF2B5EF4-FFF2-40B4-BE49-F238E27FC236}">
              <a16:creationId xmlns:a16="http://schemas.microsoft.com/office/drawing/2014/main" id="{C5C3121E-1C1B-418B-9117-00C1E64CC69F}"/>
            </a:ext>
          </a:extLst>
        </xdr:cNvPr>
        <xdr:cNvCxnSpPr/>
      </xdr:nvCxnSpPr>
      <xdr:spPr>
        <a:xfrm>
          <a:off x="12620307" y="5668599"/>
          <a:ext cx="813753"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541" name="楕円 540">
          <a:extLst>
            <a:ext uri="{FF2B5EF4-FFF2-40B4-BE49-F238E27FC236}">
              <a16:creationId xmlns:a16="http://schemas.microsoft.com/office/drawing/2014/main" id="{9AA998BE-0183-4BD7-89C1-F57EEF0D3489}"/>
            </a:ext>
          </a:extLst>
        </xdr:cNvPr>
        <xdr:cNvSpPr/>
      </xdr:nvSpPr>
      <xdr:spPr>
        <a:xfrm>
          <a:off x="11742420" y="5440906"/>
          <a:ext cx="100647" cy="9302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542" name="直線コネクタ 541">
          <a:extLst>
            <a:ext uri="{FF2B5EF4-FFF2-40B4-BE49-F238E27FC236}">
              <a16:creationId xmlns:a16="http://schemas.microsoft.com/office/drawing/2014/main" id="{88D9BDBC-115D-4416-A7D9-903703D6BC98}"/>
            </a:ext>
          </a:extLst>
        </xdr:cNvPr>
        <xdr:cNvCxnSpPr/>
      </xdr:nvCxnSpPr>
      <xdr:spPr>
        <a:xfrm>
          <a:off x="11794172" y="5485039"/>
          <a:ext cx="826135" cy="18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E42DA495-0C81-45D6-8A26-566FC62BE412}"/>
            </a:ext>
          </a:extLst>
        </xdr:cNvPr>
        <xdr:cNvSpPr txBox="1"/>
      </xdr:nvSpPr>
      <xdr:spPr>
        <a:xfrm>
          <a:off x="14045891" y="6537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7AE9357D-9B08-4E41-84C9-38C788436A9E}"/>
            </a:ext>
          </a:extLst>
        </xdr:cNvPr>
        <xdr:cNvSpPr txBox="1"/>
      </xdr:nvSpPr>
      <xdr:spPr>
        <a:xfrm>
          <a:off x="13245791" y="613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79AF2619-02DF-4867-B8D0-BFBF9D5D2909}"/>
            </a:ext>
          </a:extLst>
        </xdr:cNvPr>
        <xdr:cNvSpPr txBox="1"/>
      </xdr:nvSpPr>
      <xdr:spPr>
        <a:xfrm>
          <a:off x="12434896" y="571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7BF7FB05-A2B9-4519-97DF-3B1607CF380A}"/>
            </a:ext>
          </a:extLst>
        </xdr:cNvPr>
        <xdr:cNvSpPr txBox="1"/>
      </xdr:nvSpPr>
      <xdr:spPr>
        <a:xfrm>
          <a:off x="11605904" y="509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8116A95F-F6CA-4F92-A1A9-CCF32514C148}"/>
            </a:ext>
          </a:extLst>
        </xdr:cNvPr>
        <xdr:cNvSpPr txBox="1"/>
      </xdr:nvSpPr>
      <xdr:spPr>
        <a:xfrm>
          <a:off x="14045891"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B727C914-00D5-4805-A526-5C15EE2C9F02}"/>
            </a:ext>
          </a:extLst>
        </xdr:cNvPr>
        <xdr:cNvSpPr txBox="1"/>
      </xdr:nvSpPr>
      <xdr:spPr>
        <a:xfrm>
          <a:off x="13245791" y="583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8E06B884-2D9C-482E-B3AA-3FF65D019FDC}"/>
            </a:ext>
          </a:extLst>
        </xdr:cNvPr>
        <xdr:cNvSpPr txBox="1"/>
      </xdr:nvSpPr>
      <xdr:spPr>
        <a:xfrm>
          <a:off x="12434896" y="5417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DC3BD781-4AEA-4451-BA5C-113DBAB0350D}"/>
            </a:ext>
          </a:extLst>
        </xdr:cNvPr>
        <xdr:cNvSpPr txBox="1"/>
      </xdr:nvSpPr>
      <xdr:spPr>
        <a:xfrm>
          <a:off x="11605904" y="55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FFDB5FB5-DE1C-4585-B142-40C4E465A905}"/>
            </a:ext>
          </a:extLst>
        </xdr:cNvPr>
        <xdr:cNvSpPr/>
      </xdr:nvSpPr>
      <xdr:spPr>
        <a:xfrm>
          <a:off x="16824960" y="393192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39C61A7F-92FA-47B4-86AE-2B95601F2D77}"/>
            </a:ext>
          </a:extLst>
        </xdr:cNvPr>
        <xdr:cNvSpPr/>
      </xdr:nvSpPr>
      <xdr:spPr>
        <a:xfrm>
          <a:off x="16952912"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BB975B63-9396-4BA5-A4B0-82FD9B11FFD1}"/>
            </a:ext>
          </a:extLst>
        </xdr:cNvPr>
        <xdr:cNvSpPr/>
      </xdr:nvSpPr>
      <xdr:spPr>
        <a:xfrm>
          <a:off x="16952912"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4F5A8E9-3F2C-4E3A-A031-5C7A57F82632}"/>
            </a:ext>
          </a:extLst>
        </xdr:cNvPr>
        <xdr:cNvSpPr/>
      </xdr:nvSpPr>
      <xdr:spPr>
        <a:xfrm>
          <a:off x="17876520"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2505DB7D-7CBB-4EEF-97E0-3F7348D36902}"/>
            </a:ext>
          </a:extLst>
        </xdr:cNvPr>
        <xdr:cNvSpPr/>
      </xdr:nvSpPr>
      <xdr:spPr>
        <a:xfrm>
          <a:off x="17876520"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DFF72AA-17CC-488D-9F18-BC2938473047}"/>
            </a:ext>
          </a:extLst>
        </xdr:cNvPr>
        <xdr:cNvSpPr/>
      </xdr:nvSpPr>
      <xdr:spPr>
        <a:xfrm>
          <a:off x="18928080" y="4547552"/>
          <a:ext cx="1402080" cy="24542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9D1F604D-DE9A-4678-BC64-626C64805190}"/>
            </a:ext>
          </a:extLst>
        </xdr:cNvPr>
        <xdr:cNvSpPr/>
      </xdr:nvSpPr>
      <xdr:spPr>
        <a:xfrm>
          <a:off x="18928080" y="4741227"/>
          <a:ext cx="1402080" cy="2330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BDE12B9B-6E8D-42C8-BE4C-40FAD0369CF4}"/>
            </a:ext>
          </a:extLst>
        </xdr:cNvPr>
        <xdr:cNvSpPr/>
      </xdr:nvSpPr>
      <xdr:spPr>
        <a:xfrm>
          <a:off x="16824960" y="4998720"/>
          <a:ext cx="4358640" cy="2133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68F7DB87-6EDC-41D8-A039-6DA2BBE84303}"/>
            </a:ext>
          </a:extLst>
        </xdr:cNvPr>
        <xdr:cNvSpPr txBox="1"/>
      </xdr:nvSpPr>
      <xdr:spPr>
        <a:xfrm>
          <a:off x="16802100" y="48158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E60A9E4C-889B-4996-86E9-320B12F66A92}"/>
            </a:ext>
          </a:extLst>
        </xdr:cNvPr>
        <xdr:cNvCxnSpPr/>
      </xdr:nvCxnSpPr>
      <xdr:spPr>
        <a:xfrm>
          <a:off x="16824960" y="71323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492AF7C8-558E-467F-8AF2-A81A8EBEAF76}"/>
            </a:ext>
          </a:extLst>
        </xdr:cNvPr>
        <xdr:cNvCxnSpPr/>
      </xdr:nvCxnSpPr>
      <xdr:spPr>
        <a:xfrm>
          <a:off x="16824960" y="67132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a:extLst>
            <a:ext uri="{FF2B5EF4-FFF2-40B4-BE49-F238E27FC236}">
              <a16:creationId xmlns:a16="http://schemas.microsoft.com/office/drawing/2014/main" id="{1F83F8E1-6CE9-4550-98F5-ADB0039CCC15}"/>
            </a:ext>
          </a:extLst>
        </xdr:cNvPr>
        <xdr:cNvSpPr txBox="1"/>
      </xdr:nvSpPr>
      <xdr:spPr>
        <a:xfrm>
          <a:off x="16610464" y="657671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A826A804-A05E-444B-A5A1-ADBD6A596CCC}"/>
            </a:ext>
          </a:extLst>
        </xdr:cNvPr>
        <xdr:cNvCxnSpPr/>
      </xdr:nvCxnSpPr>
      <xdr:spPr>
        <a:xfrm>
          <a:off x="16824960" y="62788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4" name="テキスト ボックス 563">
          <a:extLst>
            <a:ext uri="{FF2B5EF4-FFF2-40B4-BE49-F238E27FC236}">
              <a16:creationId xmlns:a16="http://schemas.microsoft.com/office/drawing/2014/main" id="{18EA8AD0-69A9-4E32-97C3-1F4FBDA7EE33}"/>
            </a:ext>
          </a:extLst>
        </xdr:cNvPr>
        <xdr:cNvSpPr txBox="1"/>
      </xdr:nvSpPr>
      <xdr:spPr>
        <a:xfrm>
          <a:off x="16339381" y="61423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86E96DF7-C142-4B1D-8386-CAB300B220FA}"/>
            </a:ext>
          </a:extLst>
        </xdr:cNvPr>
        <xdr:cNvCxnSpPr/>
      </xdr:nvCxnSpPr>
      <xdr:spPr>
        <a:xfrm>
          <a:off x="16824960" y="58521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a:extLst>
            <a:ext uri="{FF2B5EF4-FFF2-40B4-BE49-F238E27FC236}">
              <a16:creationId xmlns:a16="http://schemas.microsoft.com/office/drawing/2014/main" id="{BD5CA115-EB8C-4C99-8A1B-F76F84A03683}"/>
            </a:ext>
          </a:extLst>
        </xdr:cNvPr>
        <xdr:cNvSpPr txBox="1"/>
      </xdr:nvSpPr>
      <xdr:spPr>
        <a:xfrm>
          <a:off x="16291453" y="5723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3F4EBC13-4605-4589-9AF7-73E1324F25D6}"/>
            </a:ext>
          </a:extLst>
        </xdr:cNvPr>
        <xdr:cNvCxnSpPr/>
      </xdr:nvCxnSpPr>
      <xdr:spPr>
        <a:xfrm>
          <a:off x="16824960" y="54330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a:extLst>
            <a:ext uri="{FF2B5EF4-FFF2-40B4-BE49-F238E27FC236}">
              <a16:creationId xmlns:a16="http://schemas.microsoft.com/office/drawing/2014/main" id="{6D1E09E1-5AD6-4F47-B40E-1FF4F7B23A3B}"/>
            </a:ext>
          </a:extLst>
        </xdr:cNvPr>
        <xdr:cNvSpPr txBox="1"/>
      </xdr:nvSpPr>
      <xdr:spPr>
        <a:xfrm>
          <a:off x="16291453" y="5296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C6A33011-C3C7-4EE7-B594-0662A1DCFC90}"/>
            </a:ext>
          </a:extLst>
        </xdr:cNvPr>
        <xdr:cNvCxnSpPr/>
      </xdr:nvCxnSpPr>
      <xdr:spPr>
        <a:xfrm>
          <a:off x="16824960" y="49987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8714E41A-4956-469F-A902-1FD3836EC5F3}"/>
            </a:ext>
          </a:extLst>
        </xdr:cNvPr>
        <xdr:cNvSpPr txBox="1"/>
      </xdr:nvSpPr>
      <xdr:spPr>
        <a:xfrm>
          <a:off x="16291453" y="48622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5D34A4FF-7494-4FAA-BB38-E5F8A567B2B6}"/>
            </a:ext>
          </a:extLst>
        </xdr:cNvPr>
        <xdr:cNvSpPr/>
      </xdr:nvSpPr>
      <xdr:spPr>
        <a:xfrm>
          <a:off x="16824960" y="4998720"/>
          <a:ext cx="4358640" cy="2133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72" name="直線コネクタ 571">
          <a:extLst>
            <a:ext uri="{FF2B5EF4-FFF2-40B4-BE49-F238E27FC236}">
              <a16:creationId xmlns:a16="http://schemas.microsoft.com/office/drawing/2014/main" id="{B963FCAC-61C2-465D-A98A-CCC84EB6F8F4}"/>
            </a:ext>
          </a:extLst>
        </xdr:cNvPr>
        <xdr:cNvCxnSpPr/>
      </xdr:nvCxnSpPr>
      <xdr:spPr>
        <a:xfrm flipV="1">
          <a:off x="20392071" y="5302109"/>
          <a:ext cx="0" cy="1410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51C3FB57-8CAE-46B3-9B11-6B8936476CDB}"/>
            </a:ext>
          </a:extLst>
        </xdr:cNvPr>
        <xdr:cNvSpPr txBox="1"/>
      </xdr:nvSpPr>
      <xdr:spPr>
        <a:xfrm>
          <a:off x="20430807" y="6711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4" name="直線コネクタ 573">
          <a:extLst>
            <a:ext uri="{FF2B5EF4-FFF2-40B4-BE49-F238E27FC236}">
              <a16:creationId xmlns:a16="http://schemas.microsoft.com/office/drawing/2014/main" id="{CAFD3E14-D66A-42EE-9CCC-EF8E6E600057}"/>
            </a:ext>
          </a:extLst>
        </xdr:cNvPr>
        <xdr:cNvCxnSpPr/>
      </xdr:nvCxnSpPr>
      <xdr:spPr>
        <a:xfrm>
          <a:off x="20320952" y="6712570"/>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644A78C5-9AF3-4177-AE8E-128661531739}"/>
            </a:ext>
          </a:extLst>
        </xdr:cNvPr>
        <xdr:cNvSpPr txBox="1"/>
      </xdr:nvSpPr>
      <xdr:spPr>
        <a:xfrm>
          <a:off x="20430807" y="510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6" name="直線コネクタ 575">
          <a:extLst>
            <a:ext uri="{FF2B5EF4-FFF2-40B4-BE49-F238E27FC236}">
              <a16:creationId xmlns:a16="http://schemas.microsoft.com/office/drawing/2014/main" id="{8C1CCFD8-B3B5-426C-96D1-43347DE22EC7}"/>
            </a:ext>
          </a:extLst>
        </xdr:cNvPr>
        <xdr:cNvCxnSpPr/>
      </xdr:nvCxnSpPr>
      <xdr:spPr>
        <a:xfrm>
          <a:off x="20320952" y="5302109"/>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28F4FF29-F130-40EF-AAB4-D2405B68F837}"/>
            </a:ext>
          </a:extLst>
        </xdr:cNvPr>
        <xdr:cNvSpPr txBox="1"/>
      </xdr:nvSpPr>
      <xdr:spPr>
        <a:xfrm>
          <a:off x="20430807" y="60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78" name="フローチャート: 判断 577">
          <a:extLst>
            <a:ext uri="{FF2B5EF4-FFF2-40B4-BE49-F238E27FC236}">
              <a16:creationId xmlns:a16="http://schemas.microsoft.com/office/drawing/2014/main" id="{C4E2F23C-B6F0-447C-81A9-3A3B0FAA3B82}"/>
            </a:ext>
          </a:extLst>
        </xdr:cNvPr>
        <xdr:cNvSpPr/>
      </xdr:nvSpPr>
      <xdr:spPr>
        <a:xfrm>
          <a:off x="20343812" y="6095236"/>
          <a:ext cx="100648" cy="9302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79" name="フローチャート: 判断 578">
          <a:extLst>
            <a:ext uri="{FF2B5EF4-FFF2-40B4-BE49-F238E27FC236}">
              <a16:creationId xmlns:a16="http://schemas.microsoft.com/office/drawing/2014/main" id="{1F6E8BFC-6641-4D39-8D42-7F7FECC306D8}"/>
            </a:ext>
          </a:extLst>
        </xdr:cNvPr>
        <xdr:cNvSpPr/>
      </xdr:nvSpPr>
      <xdr:spPr>
        <a:xfrm>
          <a:off x="19581812" y="6097543"/>
          <a:ext cx="85408"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80" name="フローチャート: 判断 579">
          <a:extLst>
            <a:ext uri="{FF2B5EF4-FFF2-40B4-BE49-F238E27FC236}">
              <a16:creationId xmlns:a16="http://schemas.microsoft.com/office/drawing/2014/main" id="{601C538A-EAC7-4DE4-ABAC-A4F9B19474C2}"/>
            </a:ext>
          </a:extLst>
        </xdr:cNvPr>
        <xdr:cNvSpPr/>
      </xdr:nvSpPr>
      <xdr:spPr>
        <a:xfrm>
          <a:off x="18752820" y="6104698"/>
          <a:ext cx="100647"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81" name="フローチャート: 判断 580">
          <a:extLst>
            <a:ext uri="{FF2B5EF4-FFF2-40B4-BE49-F238E27FC236}">
              <a16:creationId xmlns:a16="http://schemas.microsoft.com/office/drawing/2014/main" id="{E964835F-A6BC-47BC-93F7-4D144450109C}"/>
            </a:ext>
          </a:extLst>
        </xdr:cNvPr>
        <xdr:cNvSpPr/>
      </xdr:nvSpPr>
      <xdr:spPr>
        <a:xfrm>
          <a:off x="17939067" y="6040469"/>
          <a:ext cx="103505" cy="8540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82" name="フローチャート: 判断 581">
          <a:extLst>
            <a:ext uri="{FF2B5EF4-FFF2-40B4-BE49-F238E27FC236}">
              <a16:creationId xmlns:a16="http://schemas.microsoft.com/office/drawing/2014/main" id="{AD50F172-7085-4F45-9D0A-3811CA1650DA}"/>
            </a:ext>
          </a:extLst>
        </xdr:cNvPr>
        <xdr:cNvSpPr/>
      </xdr:nvSpPr>
      <xdr:spPr>
        <a:xfrm>
          <a:off x="17128172" y="6043304"/>
          <a:ext cx="85408" cy="8540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409E8EE-754F-4F0A-90D4-6195C24F7510}"/>
            </a:ext>
          </a:extLst>
        </xdr:cNvPr>
        <xdr:cNvSpPr txBox="1"/>
      </xdr:nvSpPr>
      <xdr:spPr>
        <a:xfrm>
          <a:off x="2021744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6694DF34-0812-40A3-AFE9-988DD07A078D}"/>
            </a:ext>
          </a:extLst>
        </xdr:cNvPr>
        <xdr:cNvSpPr txBox="1"/>
      </xdr:nvSpPr>
      <xdr:spPr>
        <a:xfrm>
          <a:off x="1945544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BF262D2-9058-4001-BC11-199720CC5962}"/>
            </a:ext>
          </a:extLst>
        </xdr:cNvPr>
        <xdr:cNvSpPr txBox="1"/>
      </xdr:nvSpPr>
      <xdr:spPr>
        <a:xfrm>
          <a:off x="18629312"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1FDFE25-3591-4103-A883-7F79521EF0C9}"/>
            </a:ext>
          </a:extLst>
        </xdr:cNvPr>
        <xdr:cNvSpPr txBox="1"/>
      </xdr:nvSpPr>
      <xdr:spPr>
        <a:xfrm>
          <a:off x="17815560"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669ABE5-9B16-4505-A109-9EDFE5F73208}"/>
            </a:ext>
          </a:extLst>
        </xdr:cNvPr>
        <xdr:cNvSpPr txBox="1"/>
      </xdr:nvSpPr>
      <xdr:spPr>
        <a:xfrm>
          <a:off x="17001807" y="71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6033</xdr:rowOff>
    </xdr:from>
    <xdr:to>
      <xdr:col>116</xdr:col>
      <xdr:colOff>114300</xdr:colOff>
      <xdr:row>36</xdr:row>
      <xdr:rowOff>107633</xdr:rowOff>
    </xdr:to>
    <xdr:sp macro="" textlink="">
      <xdr:nvSpPr>
        <xdr:cNvPr id="588" name="楕円 587">
          <a:extLst>
            <a:ext uri="{FF2B5EF4-FFF2-40B4-BE49-F238E27FC236}">
              <a16:creationId xmlns:a16="http://schemas.microsoft.com/office/drawing/2014/main" id="{FCFDBDD9-13BB-4F41-BFA4-3ECB7024072E}"/>
            </a:ext>
          </a:extLst>
        </xdr:cNvPr>
        <xdr:cNvSpPr/>
      </xdr:nvSpPr>
      <xdr:spPr>
        <a:xfrm>
          <a:off x="20343812" y="5784850"/>
          <a:ext cx="100648"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28910</xdr:rowOff>
    </xdr:from>
    <xdr:ext cx="599010" cy="259045"/>
    <xdr:sp macro="" textlink="">
      <xdr:nvSpPr>
        <xdr:cNvPr id="589" name="【一般廃棄物処理施設】&#10;一人当たり有形固定資産（償却資産）額該当値テキスト">
          <a:extLst>
            <a:ext uri="{FF2B5EF4-FFF2-40B4-BE49-F238E27FC236}">
              <a16:creationId xmlns:a16="http://schemas.microsoft.com/office/drawing/2014/main" id="{7401CB85-D514-4C1E-BA28-CAA0BAB5EA2F}"/>
            </a:ext>
          </a:extLst>
        </xdr:cNvPr>
        <xdr:cNvSpPr txBox="1"/>
      </xdr:nvSpPr>
      <xdr:spPr>
        <a:xfrm>
          <a:off x="20430807" y="564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43368</xdr:rowOff>
    </xdr:from>
    <xdr:to>
      <xdr:col>112</xdr:col>
      <xdr:colOff>38100</xdr:colOff>
      <xdr:row>36</xdr:row>
      <xdr:rowOff>144968</xdr:rowOff>
    </xdr:to>
    <xdr:sp macro="" textlink="">
      <xdr:nvSpPr>
        <xdr:cNvPr id="590" name="楕円 589">
          <a:extLst>
            <a:ext uri="{FF2B5EF4-FFF2-40B4-BE49-F238E27FC236}">
              <a16:creationId xmlns:a16="http://schemas.microsoft.com/office/drawing/2014/main" id="{6724EE08-6A68-4E84-9096-F0C95712B79E}"/>
            </a:ext>
          </a:extLst>
        </xdr:cNvPr>
        <xdr:cNvSpPr/>
      </xdr:nvSpPr>
      <xdr:spPr>
        <a:xfrm>
          <a:off x="19581812" y="5822185"/>
          <a:ext cx="85408"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56833</xdr:rowOff>
    </xdr:from>
    <xdr:to>
      <xdr:col>116</xdr:col>
      <xdr:colOff>63500</xdr:colOff>
      <xdr:row>36</xdr:row>
      <xdr:rowOff>94168</xdr:rowOff>
    </xdr:to>
    <xdr:cxnSp macro="">
      <xdr:nvCxnSpPr>
        <xdr:cNvPr id="591" name="直線コネクタ 590">
          <a:extLst>
            <a:ext uri="{FF2B5EF4-FFF2-40B4-BE49-F238E27FC236}">
              <a16:creationId xmlns:a16="http://schemas.microsoft.com/office/drawing/2014/main" id="{5C7D34B5-0E3F-4691-9B9D-908F0C6F75D2}"/>
            </a:ext>
          </a:extLst>
        </xdr:cNvPr>
        <xdr:cNvCxnSpPr/>
      </xdr:nvCxnSpPr>
      <xdr:spPr>
        <a:xfrm flipV="1">
          <a:off x="19630707" y="5836603"/>
          <a:ext cx="762000" cy="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41247</xdr:rowOff>
    </xdr:from>
    <xdr:to>
      <xdr:col>107</xdr:col>
      <xdr:colOff>101600</xdr:colOff>
      <xdr:row>36</xdr:row>
      <xdr:rowOff>142847</xdr:rowOff>
    </xdr:to>
    <xdr:sp macro="" textlink="">
      <xdr:nvSpPr>
        <xdr:cNvPr id="592" name="楕円 591">
          <a:extLst>
            <a:ext uri="{FF2B5EF4-FFF2-40B4-BE49-F238E27FC236}">
              <a16:creationId xmlns:a16="http://schemas.microsoft.com/office/drawing/2014/main" id="{85810A21-8BF7-4BB0-8AC7-089A07804D39}"/>
            </a:ext>
          </a:extLst>
        </xdr:cNvPr>
        <xdr:cNvSpPr/>
      </xdr:nvSpPr>
      <xdr:spPr>
        <a:xfrm>
          <a:off x="18752820" y="5820064"/>
          <a:ext cx="100647"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92047</xdr:rowOff>
    </xdr:from>
    <xdr:to>
      <xdr:col>111</xdr:col>
      <xdr:colOff>177800</xdr:colOff>
      <xdr:row>36</xdr:row>
      <xdr:rowOff>94168</xdr:rowOff>
    </xdr:to>
    <xdr:cxnSp macro="">
      <xdr:nvCxnSpPr>
        <xdr:cNvPr id="593" name="直線コネクタ 592">
          <a:extLst>
            <a:ext uri="{FF2B5EF4-FFF2-40B4-BE49-F238E27FC236}">
              <a16:creationId xmlns:a16="http://schemas.microsoft.com/office/drawing/2014/main" id="{882705BF-6115-4071-AB93-274275696AF1}"/>
            </a:ext>
          </a:extLst>
        </xdr:cNvPr>
        <xdr:cNvCxnSpPr/>
      </xdr:nvCxnSpPr>
      <xdr:spPr>
        <a:xfrm>
          <a:off x="18804572" y="5868959"/>
          <a:ext cx="826135"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32560</xdr:rowOff>
    </xdr:from>
    <xdr:to>
      <xdr:col>102</xdr:col>
      <xdr:colOff>165100</xdr:colOff>
      <xdr:row>36</xdr:row>
      <xdr:rowOff>134160</xdr:rowOff>
    </xdr:to>
    <xdr:sp macro="" textlink="">
      <xdr:nvSpPr>
        <xdr:cNvPr id="594" name="楕円 593">
          <a:extLst>
            <a:ext uri="{FF2B5EF4-FFF2-40B4-BE49-F238E27FC236}">
              <a16:creationId xmlns:a16="http://schemas.microsoft.com/office/drawing/2014/main" id="{1E5E0CA0-17DA-440D-8922-F0AF634B8CBC}"/>
            </a:ext>
          </a:extLst>
        </xdr:cNvPr>
        <xdr:cNvSpPr/>
      </xdr:nvSpPr>
      <xdr:spPr>
        <a:xfrm>
          <a:off x="17939067" y="5805662"/>
          <a:ext cx="103505" cy="10826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83360</xdr:rowOff>
    </xdr:from>
    <xdr:to>
      <xdr:col>107</xdr:col>
      <xdr:colOff>50800</xdr:colOff>
      <xdr:row>36</xdr:row>
      <xdr:rowOff>92047</xdr:rowOff>
    </xdr:to>
    <xdr:cxnSp macro="">
      <xdr:nvCxnSpPr>
        <xdr:cNvPr id="595" name="直線コネクタ 594">
          <a:extLst>
            <a:ext uri="{FF2B5EF4-FFF2-40B4-BE49-F238E27FC236}">
              <a16:creationId xmlns:a16="http://schemas.microsoft.com/office/drawing/2014/main" id="{A36CE3DD-854F-4232-835F-95C1ECF3D02F}"/>
            </a:ext>
          </a:extLst>
        </xdr:cNvPr>
        <xdr:cNvCxnSpPr/>
      </xdr:nvCxnSpPr>
      <xdr:spPr>
        <a:xfrm>
          <a:off x="17990820" y="5857415"/>
          <a:ext cx="813752"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72821</xdr:rowOff>
    </xdr:from>
    <xdr:to>
      <xdr:col>98</xdr:col>
      <xdr:colOff>38100</xdr:colOff>
      <xdr:row>37</xdr:row>
      <xdr:rowOff>2971</xdr:rowOff>
    </xdr:to>
    <xdr:sp macro="" textlink="">
      <xdr:nvSpPr>
        <xdr:cNvPr id="596" name="楕円 595">
          <a:extLst>
            <a:ext uri="{FF2B5EF4-FFF2-40B4-BE49-F238E27FC236}">
              <a16:creationId xmlns:a16="http://schemas.microsoft.com/office/drawing/2014/main" id="{6C3451F2-BEAE-43A2-B683-9FBE412C5675}"/>
            </a:ext>
          </a:extLst>
        </xdr:cNvPr>
        <xdr:cNvSpPr/>
      </xdr:nvSpPr>
      <xdr:spPr>
        <a:xfrm>
          <a:off x="17128172" y="5845923"/>
          <a:ext cx="85408"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83360</xdr:rowOff>
    </xdr:from>
    <xdr:to>
      <xdr:col>102</xdr:col>
      <xdr:colOff>114300</xdr:colOff>
      <xdr:row>36</xdr:row>
      <xdr:rowOff>123621</xdr:rowOff>
    </xdr:to>
    <xdr:cxnSp macro="">
      <xdr:nvCxnSpPr>
        <xdr:cNvPr id="597" name="直線コネクタ 596">
          <a:extLst>
            <a:ext uri="{FF2B5EF4-FFF2-40B4-BE49-F238E27FC236}">
              <a16:creationId xmlns:a16="http://schemas.microsoft.com/office/drawing/2014/main" id="{6EA51C12-B098-42CF-A7D8-96D9CF474B50}"/>
            </a:ext>
          </a:extLst>
        </xdr:cNvPr>
        <xdr:cNvCxnSpPr/>
      </xdr:nvCxnSpPr>
      <xdr:spPr>
        <a:xfrm flipV="1">
          <a:off x="17177067" y="5857415"/>
          <a:ext cx="813753" cy="4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72B10F8D-7895-44A8-9F85-2CDFF17572D2}"/>
            </a:ext>
          </a:extLst>
        </xdr:cNvPr>
        <xdr:cNvSpPr txBox="1"/>
      </xdr:nvSpPr>
      <xdr:spPr>
        <a:xfrm>
          <a:off x="19367963" y="61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DAD53677-D47F-4C86-A6CE-499E9F156C0C}"/>
            </a:ext>
          </a:extLst>
        </xdr:cNvPr>
        <xdr:cNvSpPr txBox="1"/>
      </xdr:nvSpPr>
      <xdr:spPr>
        <a:xfrm>
          <a:off x="18567863" y="619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23861</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ECBABDA7-DAA2-4CA5-83B5-42B7526411C5}"/>
            </a:ext>
          </a:extLst>
        </xdr:cNvPr>
        <xdr:cNvSpPr txBox="1"/>
      </xdr:nvSpPr>
      <xdr:spPr>
        <a:xfrm>
          <a:off x="17738871" y="61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26696</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D0B243AE-243D-4D55-BFBA-F2D94A6554E2}"/>
            </a:ext>
          </a:extLst>
        </xdr:cNvPr>
        <xdr:cNvSpPr txBox="1"/>
      </xdr:nvSpPr>
      <xdr:spPr>
        <a:xfrm>
          <a:off x="16925118" y="612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161495</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967CA175-08FD-4D89-BF72-9B239DA9A9DB}"/>
            </a:ext>
          </a:extLst>
        </xdr:cNvPr>
        <xdr:cNvSpPr txBox="1"/>
      </xdr:nvSpPr>
      <xdr:spPr>
        <a:xfrm>
          <a:off x="19367963" y="561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159374</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9280C786-E5DE-4F99-B23E-45C29AA400C4}"/>
            </a:ext>
          </a:extLst>
        </xdr:cNvPr>
        <xdr:cNvSpPr txBox="1"/>
      </xdr:nvSpPr>
      <xdr:spPr>
        <a:xfrm>
          <a:off x="18567863" y="56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150687</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DF5CAB72-124F-42A3-BABB-C01EB44E07AA}"/>
            </a:ext>
          </a:extLst>
        </xdr:cNvPr>
        <xdr:cNvSpPr txBox="1"/>
      </xdr:nvSpPr>
      <xdr:spPr>
        <a:xfrm>
          <a:off x="17738871" y="56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19498</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6B7123FC-A6D8-4A38-82CF-BCDE95C2704C}"/>
            </a:ext>
          </a:extLst>
        </xdr:cNvPr>
        <xdr:cNvSpPr txBox="1"/>
      </xdr:nvSpPr>
      <xdr:spPr>
        <a:xfrm>
          <a:off x="16925118" y="563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6EE38DA9-512D-413F-9DEE-201FBECBCE6E}"/>
            </a:ext>
          </a:extLst>
        </xdr:cNvPr>
        <xdr:cNvSpPr/>
      </xdr:nvSpPr>
      <xdr:spPr>
        <a:xfrm>
          <a:off x="11454447" y="749046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3C0256F8-4401-4118-8985-ECEBF530A144}"/>
            </a:ext>
          </a:extLst>
        </xdr:cNvPr>
        <xdr:cNvSpPr/>
      </xdr:nvSpPr>
      <xdr:spPr>
        <a:xfrm>
          <a:off x="11567160"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CE69902F-357F-4B55-B2AB-D03BE943DC7C}"/>
            </a:ext>
          </a:extLst>
        </xdr:cNvPr>
        <xdr:cNvSpPr/>
      </xdr:nvSpPr>
      <xdr:spPr>
        <a:xfrm>
          <a:off x="11567160"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494FBE0C-DC2F-4D89-AF21-68E38B794C46}"/>
            </a:ext>
          </a:extLst>
        </xdr:cNvPr>
        <xdr:cNvSpPr/>
      </xdr:nvSpPr>
      <xdr:spPr>
        <a:xfrm>
          <a:off x="12506007"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3D08163B-92AD-4129-909A-70B1132724DC}"/>
            </a:ext>
          </a:extLst>
        </xdr:cNvPr>
        <xdr:cNvSpPr/>
      </xdr:nvSpPr>
      <xdr:spPr>
        <a:xfrm>
          <a:off x="12506007"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43F8709D-DF3F-49BF-A81A-2A7458649B35}"/>
            </a:ext>
          </a:extLst>
        </xdr:cNvPr>
        <xdr:cNvSpPr/>
      </xdr:nvSpPr>
      <xdr:spPr>
        <a:xfrm>
          <a:off x="13557567"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4244BCF0-8405-456C-A5F3-CA36DB9AAC07}"/>
            </a:ext>
          </a:extLst>
        </xdr:cNvPr>
        <xdr:cNvSpPr/>
      </xdr:nvSpPr>
      <xdr:spPr>
        <a:xfrm>
          <a:off x="13557567"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E3FE2BCC-F8B5-4F60-85CE-C9DF27870BA9}"/>
            </a:ext>
          </a:extLst>
        </xdr:cNvPr>
        <xdr:cNvSpPr/>
      </xdr:nvSpPr>
      <xdr:spPr>
        <a:xfrm>
          <a:off x="11454447" y="8557260"/>
          <a:ext cx="4343400" cy="2133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662DD2E9-8018-4CF2-98E4-BF7153DFC684}"/>
            </a:ext>
          </a:extLst>
        </xdr:cNvPr>
        <xdr:cNvSpPr/>
      </xdr:nvSpPr>
      <xdr:spPr>
        <a:xfrm>
          <a:off x="16824960" y="749046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12CBD495-A00E-4ABD-A49E-3978FDC0C711}"/>
            </a:ext>
          </a:extLst>
        </xdr:cNvPr>
        <xdr:cNvSpPr/>
      </xdr:nvSpPr>
      <xdr:spPr>
        <a:xfrm>
          <a:off x="16952912"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C6FFE5F2-2B69-4FD1-83E4-41D266456ECC}"/>
            </a:ext>
          </a:extLst>
        </xdr:cNvPr>
        <xdr:cNvSpPr/>
      </xdr:nvSpPr>
      <xdr:spPr>
        <a:xfrm>
          <a:off x="16952912"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0D28E0BA-4A8B-4282-B26E-AA98F15FE7A4}"/>
            </a:ext>
          </a:extLst>
        </xdr:cNvPr>
        <xdr:cNvSpPr/>
      </xdr:nvSpPr>
      <xdr:spPr>
        <a:xfrm>
          <a:off x="17876520"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812AB216-E5F8-4B1C-B5A0-4A615D59B0C0}"/>
            </a:ext>
          </a:extLst>
        </xdr:cNvPr>
        <xdr:cNvSpPr/>
      </xdr:nvSpPr>
      <xdr:spPr>
        <a:xfrm>
          <a:off x="17876520"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032683B0-ECE6-4214-982B-6B3239C905F7}"/>
            </a:ext>
          </a:extLst>
        </xdr:cNvPr>
        <xdr:cNvSpPr/>
      </xdr:nvSpPr>
      <xdr:spPr>
        <a:xfrm>
          <a:off x="18928080" y="810609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7BDE31EB-0706-4AAD-BAA7-3D0A658B04CB}"/>
            </a:ext>
          </a:extLst>
        </xdr:cNvPr>
        <xdr:cNvSpPr/>
      </xdr:nvSpPr>
      <xdr:spPr>
        <a:xfrm>
          <a:off x="18928080" y="829976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5AD0BA31-CBBB-4B5C-B991-D3A73FD5543E}"/>
            </a:ext>
          </a:extLst>
        </xdr:cNvPr>
        <xdr:cNvSpPr/>
      </xdr:nvSpPr>
      <xdr:spPr>
        <a:xfrm>
          <a:off x="16824960" y="8557260"/>
          <a:ext cx="4358640" cy="2133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F17BA343-E60E-4150-A89A-32454F941E87}"/>
            </a:ext>
          </a:extLst>
        </xdr:cNvPr>
        <xdr:cNvSpPr/>
      </xdr:nvSpPr>
      <xdr:spPr>
        <a:xfrm>
          <a:off x="11454447" y="11049000"/>
          <a:ext cx="434340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23" name="正方形/長方形 622">
          <a:extLst>
            <a:ext uri="{FF2B5EF4-FFF2-40B4-BE49-F238E27FC236}">
              <a16:creationId xmlns:a16="http://schemas.microsoft.com/office/drawing/2014/main" id="{0202B700-13B6-44FD-99B8-1831908A0EDE}"/>
            </a:ext>
          </a:extLst>
        </xdr:cNvPr>
        <xdr:cNvSpPr/>
      </xdr:nvSpPr>
      <xdr:spPr>
        <a:xfrm>
          <a:off x="11454447"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24" name="正方形/長方形 623">
          <a:extLst>
            <a:ext uri="{FF2B5EF4-FFF2-40B4-BE49-F238E27FC236}">
              <a16:creationId xmlns:a16="http://schemas.microsoft.com/office/drawing/2014/main" id="{08F2490A-638F-4171-A146-43B45AEF5FA6}"/>
            </a:ext>
          </a:extLst>
        </xdr:cNvPr>
        <xdr:cNvSpPr/>
      </xdr:nvSpPr>
      <xdr:spPr>
        <a:xfrm>
          <a:off x="11454447"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25" name="正方形/長方形 624">
          <a:extLst>
            <a:ext uri="{FF2B5EF4-FFF2-40B4-BE49-F238E27FC236}">
              <a16:creationId xmlns:a16="http://schemas.microsoft.com/office/drawing/2014/main" id="{E2E7F19D-E381-49C0-8764-97F9F36787AF}"/>
            </a:ext>
          </a:extLst>
        </xdr:cNvPr>
        <xdr:cNvSpPr/>
      </xdr:nvSpPr>
      <xdr:spPr>
        <a:xfrm>
          <a:off x="12618720"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26" name="正方形/長方形 625">
          <a:extLst>
            <a:ext uri="{FF2B5EF4-FFF2-40B4-BE49-F238E27FC236}">
              <a16:creationId xmlns:a16="http://schemas.microsoft.com/office/drawing/2014/main" id="{61F0E6EC-D9E8-4FAE-86E4-F40234D5736B}"/>
            </a:ext>
          </a:extLst>
        </xdr:cNvPr>
        <xdr:cNvSpPr/>
      </xdr:nvSpPr>
      <xdr:spPr>
        <a:xfrm>
          <a:off x="12618720"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71872AA-E95A-46DC-AAF5-9BAB308DEB30}"/>
            </a:ext>
          </a:extLst>
        </xdr:cNvPr>
        <xdr:cNvSpPr/>
      </xdr:nvSpPr>
      <xdr:spPr>
        <a:xfrm>
          <a:off x="11454447" y="12115800"/>
          <a:ext cx="4343400" cy="2133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533AB651-A209-487F-BD37-34344ABB33F1}"/>
            </a:ext>
          </a:extLst>
        </xdr:cNvPr>
        <xdr:cNvSpPr/>
      </xdr:nvSpPr>
      <xdr:spPr>
        <a:xfrm>
          <a:off x="16824960" y="11049000"/>
          <a:ext cx="4358640" cy="588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9" name="正方形/長方形 628">
          <a:extLst>
            <a:ext uri="{FF2B5EF4-FFF2-40B4-BE49-F238E27FC236}">
              <a16:creationId xmlns:a16="http://schemas.microsoft.com/office/drawing/2014/main" id="{450FFAE7-F390-449E-8EA1-004BD86AAB69}"/>
            </a:ext>
          </a:extLst>
        </xdr:cNvPr>
        <xdr:cNvSpPr/>
      </xdr:nvSpPr>
      <xdr:spPr>
        <a:xfrm>
          <a:off x="16824960"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30" name="正方形/長方形 629">
          <a:extLst>
            <a:ext uri="{FF2B5EF4-FFF2-40B4-BE49-F238E27FC236}">
              <a16:creationId xmlns:a16="http://schemas.microsoft.com/office/drawing/2014/main" id="{DE667512-34BE-4EDF-B45F-8A968D55EC34}"/>
            </a:ext>
          </a:extLst>
        </xdr:cNvPr>
        <xdr:cNvSpPr/>
      </xdr:nvSpPr>
      <xdr:spPr>
        <a:xfrm>
          <a:off x="16824960"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31" name="正方形/長方形 630">
          <a:extLst>
            <a:ext uri="{FF2B5EF4-FFF2-40B4-BE49-F238E27FC236}">
              <a16:creationId xmlns:a16="http://schemas.microsoft.com/office/drawing/2014/main" id="{8FB5210D-C9DF-4097-AC20-F0E70FCD7727}"/>
            </a:ext>
          </a:extLst>
        </xdr:cNvPr>
        <xdr:cNvSpPr/>
      </xdr:nvSpPr>
      <xdr:spPr>
        <a:xfrm>
          <a:off x="18004472" y="11664632"/>
          <a:ext cx="140208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32" name="正方形/長方形 631">
          <a:extLst>
            <a:ext uri="{FF2B5EF4-FFF2-40B4-BE49-F238E27FC236}">
              <a16:creationId xmlns:a16="http://schemas.microsoft.com/office/drawing/2014/main" id="{6A413A6A-FCC5-4B28-A823-B638F84914D6}"/>
            </a:ext>
          </a:extLst>
        </xdr:cNvPr>
        <xdr:cNvSpPr/>
      </xdr:nvSpPr>
      <xdr:spPr>
        <a:xfrm>
          <a:off x="18004472" y="11858307"/>
          <a:ext cx="1402080" cy="225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C78C3BE5-336E-415B-81B3-F0006F9D9408}"/>
            </a:ext>
          </a:extLst>
        </xdr:cNvPr>
        <xdr:cNvSpPr/>
      </xdr:nvSpPr>
      <xdr:spPr>
        <a:xfrm>
          <a:off x="16824960" y="12115800"/>
          <a:ext cx="4358640" cy="2133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A03BF108-F5DC-4ADF-AF36-1B26B3DDE128}"/>
            </a:ext>
          </a:extLst>
        </xdr:cNvPr>
        <xdr:cNvSpPr/>
      </xdr:nvSpPr>
      <xdr:spPr>
        <a:xfrm>
          <a:off x="11454447" y="14599920"/>
          <a:ext cx="4343400" cy="6416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7FDFE5B-43BF-434D-B5DD-63427BDFEFED}"/>
            </a:ext>
          </a:extLst>
        </xdr:cNvPr>
        <xdr:cNvSpPr/>
      </xdr:nvSpPr>
      <xdr:spPr>
        <a:xfrm>
          <a:off x="11567160"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357C172E-3DA0-44F7-8DB8-A8C2F75A749E}"/>
            </a:ext>
          </a:extLst>
        </xdr:cNvPr>
        <xdr:cNvSpPr/>
      </xdr:nvSpPr>
      <xdr:spPr>
        <a:xfrm>
          <a:off x="11567160"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D57AF02A-837C-48EC-98DE-0FD43C23DC7D}"/>
            </a:ext>
          </a:extLst>
        </xdr:cNvPr>
        <xdr:cNvSpPr/>
      </xdr:nvSpPr>
      <xdr:spPr>
        <a:xfrm>
          <a:off x="12506007"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A40672F6-1680-4627-93B7-48F55D8CE49A}"/>
            </a:ext>
          </a:extLst>
        </xdr:cNvPr>
        <xdr:cNvSpPr/>
      </xdr:nvSpPr>
      <xdr:spPr>
        <a:xfrm>
          <a:off x="12506007"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F7005544-575D-4563-BA90-0F77DE419133}"/>
            </a:ext>
          </a:extLst>
        </xdr:cNvPr>
        <xdr:cNvSpPr/>
      </xdr:nvSpPr>
      <xdr:spPr>
        <a:xfrm>
          <a:off x="13557567"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DAFE096D-4062-4F3E-BE66-7883268AF39E}"/>
            </a:ext>
          </a:extLst>
        </xdr:cNvPr>
        <xdr:cNvSpPr/>
      </xdr:nvSpPr>
      <xdr:spPr>
        <a:xfrm>
          <a:off x="13557567"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998A9E54-F0EE-417F-BDE5-9B60B116DB39}"/>
            </a:ext>
          </a:extLst>
        </xdr:cNvPr>
        <xdr:cNvSpPr/>
      </xdr:nvSpPr>
      <xdr:spPr>
        <a:xfrm>
          <a:off x="11454447" y="15765780"/>
          <a:ext cx="4343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E5C521AB-4E87-4D04-9AEF-83B6C567DACF}"/>
            </a:ext>
          </a:extLst>
        </xdr:cNvPr>
        <xdr:cNvSpPr txBox="1"/>
      </xdr:nvSpPr>
      <xdr:spPr>
        <a:xfrm>
          <a:off x="11416347" y="155676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317920C7-05FF-4383-98BA-78219A97C4AD}"/>
            </a:ext>
          </a:extLst>
        </xdr:cNvPr>
        <xdr:cNvCxnSpPr/>
      </xdr:nvCxnSpPr>
      <xdr:spPr>
        <a:xfrm>
          <a:off x="11454447" y="181051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FE87B362-86C6-4EA2-8285-EF0A0D68F723}"/>
            </a:ext>
          </a:extLst>
        </xdr:cNvPr>
        <xdr:cNvSpPr txBox="1"/>
      </xdr:nvSpPr>
      <xdr:spPr>
        <a:xfrm>
          <a:off x="11034893" y="17953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8F85F953-8795-4568-A858-64F33832491B}"/>
            </a:ext>
          </a:extLst>
        </xdr:cNvPr>
        <xdr:cNvCxnSpPr/>
      </xdr:nvCxnSpPr>
      <xdr:spPr>
        <a:xfrm>
          <a:off x="11454447" y="177088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6" name="テキスト ボックス 645">
          <a:extLst>
            <a:ext uri="{FF2B5EF4-FFF2-40B4-BE49-F238E27FC236}">
              <a16:creationId xmlns:a16="http://schemas.microsoft.com/office/drawing/2014/main" id="{BB45CD98-36F7-4150-82D4-C4E04281416C}"/>
            </a:ext>
          </a:extLst>
        </xdr:cNvPr>
        <xdr:cNvSpPr txBox="1"/>
      </xdr:nvSpPr>
      <xdr:spPr>
        <a:xfrm>
          <a:off x="11085678" y="17564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7D8D81E4-C779-49DE-BE28-59CA02C2E337}"/>
            </a:ext>
          </a:extLst>
        </xdr:cNvPr>
        <xdr:cNvCxnSpPr/>
      </xdr:nvCxnSpPr>
      <xdr:spPr>
        <a:xfrm>
          <a:off x="11454447" y="173202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4B32CDB0-D38E-44B6-89CA-FC643DD8AF3D}"/>
            </a:ext>
          </a:extLst>
        </xdr:cNvPr>
        <xdr:cNvSpPr txBox="1"/>
      </xdr:nvSpPr>
      <xdr:spPr>
        <a:xfrm>
          <a:off x="11085678" y="171761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91D126B4-E47B-4C2B-BB92-4EC33CB8C4B2}"/>
            </a:ext>
          </a:extLst>
        </xdr:cNvPr>
        <xdr:cNvCxnSpPr/>
      </xdr:nvCxnSpPr>
      <xdr:spPr>
        <a:xfrm>
          <a:off x="11454447" y="1693164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C67A4D3B-05F8-40B4-B0CC-DAA934654F4B}"/>
            </a:ext>
          </a:extLst>
        </xdr:cNvPr>
        <xdr:cNvSpPr txBox="1"/>
      </xdr:nvSpPr>
      <xdr:spPr>
        <a:xfrm>
          <a:off x="11085678" y="16787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AA7D6558-EAD2-4C08-9DD8-D13798CB3C67}"/>
            </a:ext>
          </a:extLst>
        </xdr:cNvPr>
        <xdr:cNvCxnSpPr/>
      </xdr:nvCxnSpPr>
      <xdr:spPr>
        <a:xfrm>
          <a:off x="11454447" y="165430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0FC5FB39-A48E-4F7E-AE2D-FAFE129EBAD5}"/>
            </a:ext>
          </a:extLst>
        </xdr:cNvPr>
        <xdr:cNvSpPr txBox="1"/>
      </xdr:nvSpPr>
      <xdr:spPr>
        <a:xfrm>
          <a:off x="11085678" y="163988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9CABB174-3D18-469D-AC77-FC9CC05D79C6}"/>
            </a:ext>
          </a:extLst>
        </xdr:cNvPr>
        <xdr:cNvCxnSpPr/>
      </xdr:nvCxnSpPr>
      <xdr:spPr>
        <a:xfrm>
          <a:off x="11454447" y="161544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4" name="テキスト ボックス 653">
          <a:extLst>
            <a:ext uri="{FF2B5EF4-FFF2-40B4-BE49-F238E27FC236}">
              <a16:creationId xmlns:a16="http://schemas.microsoft.com/office/drawing/2014/main" id="{E5605F70-8C2C-4B83-B755-1714180A3001}"/>
            </a:ext>
          </a:extLst>
        </xdr:cNvPr>
        <xdr:cNvSpPr txBox="1"/>
      </xdr:nvSpPr>
      <xdr:spPr>
        <a:xfrm>
          <a:off x="11148846" y="160102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80F45C8A-C34C-4511-BB36-68833BE670BC}"/>
            </a:ext>
          </a:extLst>
        </xdr:cNvPr>
        <xdr:cNvCxnSpPr/>
      </xdr:nvCxnSpPr>
      <xdr:spPr>
        <a:xfrm>
          <a:off x="11454447" y="157657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a:extLst>
            <a:ext uri="{FF2B5EF4-FFF2-40B4-BE49-F238E27FC236}">
              <a16:creationId xmlns:a16="http://schemas.microsoft.com/office/drawing/2014/main" id="{FD6EE80C-FBDF-47C1-B924-BFF285109090}"/>
            </a:ext>
          </a:extLst>
        </xdr:cNvPr>
        <xdr:cNvSpPr/>
      </xdr:nvSpPr>
      <xdr:spPr>
        <a:xfrm>
          <a:off x="11454447" y="15765780"/>
          <a:ext cx="4343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116205</xdr:rowOff>
    </xdr:from>
    <xdr:to>
      <xdr:col>85</xdr:col>
      <xdr:colOff>126364</xdr:colOff>
      <xdr:row>108</xdr:row>
      <xdr:rowOff>51436</xdr:rowOff>
    </xdr:to>
    <xdr:cxnSp macro="">
      <xdr:nvCxnSpPr>
        <xdr:cNvPr id="657" name="直線コネクタ 656">
          <a:extLst>
            <a:ext uri="{FF2B5EF4-FFF2-40B4-BE49-F238E27FC236}">
              <a16:creationId xmlns:a16="http://schemas.microsoft.com/office/drawing/2014/main" id="{0E6E3065-CB42-4333-A204-1EFAE5C861A2}"/>
            </a:ext>
          </a:extLst>
        </xdr:cNvPr>
        <xdr:cNvCxnSpPr/>
      </xdr:nvCxnSpPr>
      <xdr:spPr>
        <a:xfrm flipV="1">
          <a:off x="15024416" y="16445865"/>
          <a:ext cx="0" cy="116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55263</xdr:rowOff>
    </xdr:from>
    <xdr:ext cx="405111" cy="259045"/>
    <xdr:sp macro="" textlink="">
      <xdr:nvSpPr>
        <xdr:cNvPr id="658" name="【庁舎】&#10;有形固定資産減価償却率最小値テキスト">
          <a:extLst>
            <a:ext uri="{FF2B5EF4-FFF2-40B4-BE49-F238E27FC236}">
              <a16:creationId xmlns:a16="http://schemas.microsoft.com/office/drawing/2014/main" id="{1789F50B-027D-452A-8D12-7A2AC8F793FC}"/>
            </a:ext>
          </a:extLst>
        </xdr:cNvPr>
        <xdr:cNvSpPr txBox="1"/>
      </xdr:nvSpPr>
      <xdr:spPr>
        <a:xfrm>
          <a:off x="15063152" y="1761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51436</xdr:rowOff>
    </xdr:from>
    <xdr:to>
      <xdr:col>86</xdr:col>
      <xdr:colOff>25400</xdr:colOff>
      <xdr:row>108</xdr:row>
      <xdr:rowOff>51436</xdr:rowOff>
    </xdr:to>
    <xdr:cxnSp macro="">
      <xdr:nvCxnSpPr>
        <xdr:cNvPr id="659" name="直線コネクタ 658">
          <a:extLst>
            <a:ext uri="{FF2B5EF4-FFF2-40B4-BE49-F238E27FC236}">
              <a16:creationId xmlns:a16="http://schemas.microsoft.com/office/drawing/2014/main" id="{88084016-0B2F-4A5C-98EC-54DE5BF4F938}"/>
            </a:ext>
          </a:extLst>
        </xdr:cNvPr>
        <xdr:cNvCxnSpPr/>
      </xdr:nvCxnSpPr>
      <xdr:spPr>
        <a:xfrm>
          <a:off x="14935200" y="17608868"/>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62882</xdr:rowOff>
    </xdr:from>
    <xdr:ext cx="405111" cy="259045"/>
    <xdr:sp macro="" textlink="">
      <xdr:nvSpPr>
        <xdr:cNvPr id="660" name="【庁舎】&#10;有形固定資産減価償却率最大値テキスト">
          <a:extLst>
            <a:ext uri="{FF2B5EF4-FFF2-40B4-BE49-F238E27FC236}">
              <a16:creationId xmlns:a16="http://schemas.microsoft.com/office/drawing/2014/main" id="{75E3ACE4-CA59-4B53-B9B6-994EF9B881E8}"/>
            </a:ext>
          </a:extLst>
        </xdr:cNvPr>
        <xdr:cNvSpPr txBox="1"/>
      </xdr:nvSpPr>
      <xdr:spPr>
        <a:xfrm>
          <a:off x="15063152" y="162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116205</xdr:rowOff>
    </xdr:from>
    <xdr:to>
      <xdr:col>86</xdr:col>
      <xdr:colOff>25400</xdr:colOff>
      <xdr:row>101</xdr:row>
      <xdr:rowOff>116205</xdr:rowOff>
    </xdr:to>
    <xdr:cxnSp macro="">
      <xdr:nvCxnSpPr>
        <xdr:cNvPr id="661" name="直線コネクタ 660">
          <a:extLst>
            <a:ext uri="{FF2B5EF4-FFF2-40B4-BE49-F238E27FC236}">
              <a16:creationId xmlns:a16="http://schemas.microsoft.com/office/drawing/2014/main" id="{41B887A0-14A8-4AE3-A34E-DE2AE6840577}"/>
            </a:ext>
          </a:extLst>
        </xdr:cNvPr>
        <xdr:cNvCxnSpPr/>
      </xdr:nvCxnSpPr>
      <xdr:spPr>
        <a:xfrm>
          <a:off x="14935200" y="16445865"/>
          <a:ext cx="161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62" name="【庁舎】&#10;有形固定資産減価償却率平均値テキスト">
          <a:extLst>
            <a:ext uri="{FF2B5EF4-FFF2-40B4-BE49-F238E27FC236}">
              <a16:creationId xmlns:a16="http://schemas.microsoft.com/office/drawing/2014/main" id="{27EDDE5E-8BFB-4406-8EDB-EB6046DDBAD8}"/>
            </a:ext>
          </a:extLst>
        </xdr:cNvPr>
        <xdr:cNvSpPr txBox="1"/>
      </xdr:nvSpPr>
      <xdr:spPr>
        <a:xfrm>
          <a:off x="15063152" y="17046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63" name="フローチャート: 判断 662">
          <a:extLst>
            <a:ext uri="{FF2B5EF4-FFF2-40B4-BE49-F238E27FC236}">
              <a16:creationId xmlns:a16="http://schemas.microsoft.com/office/drawing/2014/main" id="{5E942139-1A16-4CE8-B946-1461070DD668}"/>
            </a:ext>
          </a:extLst>
        </xdr:cNvPr>
        <xdr:cNvSpPr/>
      </xdr:nvSpPr>
      <xdr:spPr>
        <a:xfrm>
          <a:off x="14973300" y="17067530"/>
          <a:ext cx="100647"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33020</xdr:rowOff>
    </xdr:from>
    <xdr:to>
      <xdr:col>81</xdr:col>
      <xdr:colOff>101600</xdr:colOff>
      <xdr:row>105</xdr:row>
      <xdr:rowOff>134620</xdr:rowOff>
    </xdr:to>
    <xdr:sp macro="" textlink="">
      <xdr:nvSpPr>
        <xdr:cNvPr id="664" name="フローチャート: 判断 663">
          <a:extLst>
            <a:ext uri="{FF2B5EF4-FFF2-40B4-BE49-F238E27FC236}">
              <a16:creationId xmlns:a16="http://schemas.microsoft.com/office/drawing/2014/main" id="{874D7B0B-D1D6-47F3-9294-575353C1B748}"/>
            </a:ext>
          </a:extLst>
        </xdr:cNvPr>
        <xdr:cNvSpPr/>
      </xdr:nvSpPr>
      <xdr:spPr>
        <a:xfrm>
          <a:off x="14196060" y="17060862"/>
          <a:ext cx="100647" cy="10826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34925</xdr:rowOff>
    </xdr:from>
    <xdr:to>
      <xdr:col>76</xdr:col>
      <xdr:colOff>165100</xdr:colOff>
      <xdr:row>105</xdr:row>
      <xdr:rowOff>136525</xdr:rowOff>
    </xdr:to>
    <xdr:sp macro="" textlink="">
      <xdr:nvSpPr>
        <xdr:cNvPr id="665" name="フローチャート: 判断 664">
          <a:extLst>
            <a:ext uri="{FF2B5EF4-FFF2-40B4-BE49-F238E27FC236}">
              <a16:creationId xmlns:a16="http://schemas.microsoft.com/office/drawing/2014/main" id="{E525ACD7-6C4A-441A-89BF-58F7F665A0AC}"/>
            </a:ext>
          </a:extLst>
        </xdr:cNvPr>
        <xdr:cNvSpPr/>
      </xdr:nvSpPr>
      <xdr:spPr>
        <a:xfrm>
          <a:off x="13382307" y="1706276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12064</xdr:rowOff>
    </xdr:from>
    <xdr:to>
      <xdr:col>72</xdr:col>
      <xdr:colOff>38100</xdr:colOff>
      <xdr:row>105</xdr:row>
      <xdr:rowOff>113664</xdr:rowOff>
    </xdr:to>
    <xdr:sp macro="" textlink="">
      <xdr:nvSpPr>
        <xdr:cNvPr id="666" name="フローチャート: 判断 665">
          <a:extLst>
            <a:ext uri="{FF2B5EF4-FFF2-40B4-BE49-F238E27FC236}">
              <a16:creationId xmlns:a16="http://schemas.microsoft.com/office/drawing/2014/main" id="{FC4A07BB-C924-425F-89BA-5E94C08177EA}"/>
            </a:ext>
          </a:extLst>
        </xdr:cNvPr>
        <xdr:cNvSpPr/>
      </xdr:nvSpPr>
      <xdr:spPr>
        <a:xfrm>
          <a:off x="12571412" y="17043716"/>
          <a:ext cx="85408" cy="10064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667" name="フローチャート: 判断 666">
          <a:extLst>
            <a:ext uri="{FF2B5EF4-FFF2-40B4-BE49-F238E27FC236}">
              <a16:creationId xmlns:a16="http://schemas.microsoft.com/office/drawing/2014/main" id="{3BF500F9-12C2-4C8C-8119-6D11833DC5D8}"/>
            </a:ext>
          </a:extLst>
        </xdr:cNvPr>
        <xdr:cNvSpPr/>
      </xdr:nvSpPr>
      <xdr:spPr>
        <a:xfrm>
          <a:off x="11742420" y="17024667"/>
          <a:ext cx="100647"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A2D65C5A-8E32-465E-99D3-D53F737FB70D}"/>
            </a:ext>
          </a:extLst>
        </xdr:cNvPr>
        <xdr:cNvSpPr txBox="1"/>
      </xdr:nvSpPr>
      <xdr:spPr>
        <a:xfrm>
          <a:off x="14849792"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1D815928-1606-4073-B960-24EB7A68344A}"/>
            </a:ext>
          </a:extLst>
        </xdr:cNvPr>
        <xdr:cNvSpPr txBox="1"/>
      </xdr:nvSpPr>
      <xdr:spPr>
        <a:xfrm>
          <a:off x="14072552"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66C9B152-1C63-4E1B-808B-2945100C9AA3}"/>
            </a:ext>
          </a:extLst>
        </xdr:cNvPr>
        <xdr:cNvSpPr txBox="1"/>
      </xdr:nvSpPr>
      <xdr:spPr>
        <a:xfrm>
          <a:off x="13258800"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853788E7-FC2E-479F-BFE4-B47DB5937C45}"/>
            </a:ext>
          </a:extLst>
        </xdr:cNvPr>
        <xdr:cNvSpPr txBox="1"/>
      </xdr:nvSpPr>
      <xdr:spPr>
        <a:xfrm>
          <a:off x="12445047"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18B7CB0-4D96-4830-87D1-73B00AF80D1D}"/>
            </a:ext>
          </a:extLst>
        </xdr:cNvPr>
        <xdr:cNvSpPr txBox="1"/>
      </xdr:nvSpPr>
      <xdr:spPr>
        <a:xfrm>
          <a:off x="11618912"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65405</xdr:rowOff>
    </xdr:from>
    <xdr:to>
      <xdr:col>85</xdr:col>
      <xdr:colOff>177800</xdr:colOff>
      <xdr:row>101</xdr:row>
      <xdr:rowOff>167005</xdr:rowOff>
    </xdr:to>
    <xdr:sp macro="" textlink="">
      <xdr:nvSpPr>
        <xdr:cNvPr id="673" name="楕円 672">
          <a:extLst>
            <a:ext uri="{FF2B5EF4-FFF2-40B4-BE49-F238E27FC236}">
              <a16:creationId xmlns:a16="http://schemas.microsoft.com/office/drawing/2014/main" id="{8AC89E58-09BB-410F-859D-E4A1A7F219F7}"/>
            </a:ext>
          </a:extLst>
        </xdr:cNvPr>
        <xdr:cNvSpPr/>
      </xdr:nvSpPr>
      <xdr:spPr>
        <a:xfrm>
          <a:off x="14973300" y="16396970"/>
          <a:ext cx="100647"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18432</xdr:rowOff>
    </xdr:from>
    <xdr:ext cx="405111" cy="259045"/>
    <xdr:sp macro="" textlink="">
      <xdr:nvSpPr>
        <xdr:cNvPr id="674" name="【庁舎】&#10;有形固定資産減価償却率該当値テキスト">
          <a:extLst>
            <a:ext uri="{FF2B5EF4-FFF2-40B4-BE49-F238E27FC236}">
              <a16:creationId xmlns:a16="http://schemas.microsoft.com/office/drawing/2014/main" id="{BC2A814F-11CD-494F-9728-349BCC5C3414}"/>
            </a:ext>
          </a:extLst>
        </xdr:cNvPr>
        <xdr:cNvSpPr txBox="1"/>
      </xdr:nvSpPr>
      <xdr:spPr>
        <a:xfrm>
          <a:off x="15063152" y="1635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12064</xdr:rowOff>
    </xdr:from>
    <xdr:to>
      <xdr:col>81</xdr:col>
      <xdr:colOff>101600</xdr:colOff>
      <xdr:row>101</xdr:row>
      <xdr:rowOff>113664</xdr:rowOff>
    </xdr:to>
    <xdr:sp macro="" textlink="">
      <xdr:nvSpPr>
        <xdr:cNvPr id="675" name="楕円 674">
          <a:extLst>
            <a:ext uri="{FF2B5EF4-FFF2-40B4-BE49-F238E27FC236}">
              <a16:creationId xmlns:a16="http://schemas.microsoft.com/office/drawing/2014/main" id="{031BECF0-DE5A-443D-AB97-763383A18131}"/>
            </a:ext>
          </a:extLst>
        </xdr:cNvPr>
        <xdr:cNvSpPr/>
      </xdr:nvSpPr>
      <xdr:spPr>
        <a:xfrm>
          <a:off x="14196060" y="16342676"/>
          <a:ext cx="100647"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62864</xdr:rowOff>
    </xdr:from>
    <xdr:to>
      <xdr:col>85</xdr:col>
      <xdr:colOff>127000</xdr:colOff>
      <xdr:row>101</xdr:row>
      <xdr:rowOff>116205</xdr:rowOff>
    </xdr:to>
    <xdr:cxnSp macro="">
      <xdr:nvCxnSpPr>
        <xdr:cNvPr id="676" name="直線コネクタ 675">
          <a:extLst>
            <a:ext uri="{FF2B5EF4-FFF2-40B4-BE49-F238E27FC236}">
              <a16:creationId xmlns:a16="http://schemas.microsoft.com/office/drawing/2014/main" id="{39FCF25D-A42A-4EFE-B88F-7AC7E3AA2986}"/>
            </a:ext>
          </a:extLst>
        </xdr:cNvPr>
        <xdr:cNvCxnSpPr/>
      </xdr:nvCxnSpPr>
      <xdr:spPr>
        <a:xfrm>
          <a:off x="14247812" y="16391571"/>
          <a:ext cx="777240" cy="5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170180</xdr:rowOff>
    </xdr:from>
    <xdr:to>
      <xdr:col>76</xdr:col>
      <xdr:colOff>165100</xdr:colOff>
      <xdr:row>101</xdr:row>
      <xdr:rowOff>100330</xdr:rowOff>
    </xdr:to>
    <xdr:sp macro="" textlink="">
      <xdr:nvSpPr>
        <xdr:cNvPr id="677" name="楕円 676">
          <a:extLst>
            <a:ext uri="{FF2B5EF4-FFF2-40B4-BE49-F238E27FC236}">
              <a16:creationId xmlns:a16="http://schemas.microsoft.com/office/drawing/2014/main" id="{2D1C9871-8C55-4DA4-8F62-1971A7C0099E}"/>
            </a:ext>
          </a:extLst>
        </xdr:cNvPr>
        <xdr:cNvSpPr/>
      </xdr:nvSpPr>
      <xdr:spPr>
        <a:xfrm>
          <a:off x="13382307" y="16328390"/>
          <a:ext cx="103505"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49530</xdr:rowOff>
    </xdr:from>
    <xdr:to>
      <xdr:col>81</xdr:col>
      <xdr:colOff>50800</xdr:colOff>
      <xdr:row>101</xdr:row>
      <xdr:rowOff>62864</xdr:rowOff>
    </xdr:to>
    <xdr:cxnSp macro="">
      <xdr:nvCxnSpPr>
        <xdr:cNvPr id="678" name="直線コネクタ 677">
          <a:extLst>
            <a:ext uri="{FF2B5EF4-FFF2-40B4-BE49-F238E27FC236}">
              <a16:creationId xmlns:a16="http://schemas.microsoft.com/office/drawing/2014/main" id="{AFFD6D98-96DC-474A-9B0B-E00D0CA4FAC6}"/>
            </a:ext>
          </a:extLst>
        </xdr:cNvPr>
        <xdr:cNvCxnSpPr/>
      </xdr:nvCxnSpPr>
      <xdr:spPr>
        <a:xfrm>
          <a:off x="13434060" y="16377285"/>
          <a:ext cx="813752" cy="1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59689</xdr:rowOff>
    </xdr:from>
    <xdr:to>
      <xdr:col>72</xdr:col>
      <xdr:colOff>38100</xdr:colOff>
      <xdr:row>103</xdr:row>
      <xdr:rowOff>161289</xdr:rowOff>
    </xdr:to>
    <xdr:sp macro="" textlink="">
      <xdr:nvSpPr>
        <xdr:cNvPr id="679" name="楕円 678">
          <a:extLst>
            <a:ext uri="{FF2B5EF4-FFF2-40B4-BE49-F238E27FC236}">
              <a16:creationId xmlns:a16="http://schemas.microsoft.com/office/drawing/2014/main" id="{09E330BC-525A-4DAC-B410-DB295498FE3E}"/>
            </a:ext>
          </a:extLst>
        </xdr:cNvPr>
        <xdr:cNvSpPr/>
      </xdr:nvSpPr>
      <xdr:spPr>
        <a:xfrm>
          <a:off x="12571412" y="16738916"/>
          <a:ext cx="85408"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49530</xdr:rowOff>
    </xdr:from>
    <xdr:to>
      <xdr:col>76</xdr:col>
      <xdr:colOff>114300</xdr:colOff>
      <xdr:row>103</xdr:row>
      <xdr:rowOff>110489</xdr:rowOff>
    </xdr:to>
    <xdr:cxnSp macro="">
      <xdr:nvCxnSpPr>
        <xdr:cNvPr id="680" name="直線コネクタ 679">
          <a:extLst>
            <a:ext uri="{FF2B5EF4-FFF2-40B4-BE49-F238E27FC236}">
              <a16:creationId xmlns:a16="http://schemas.microsoft.com/office/drawing/2014/main" id="{6B2D164F-DB10-48D9-B364-542DAE96534E}"/>
            </a:ext>
          </a:extLst>
        </xdr:cNvPr>
        <xdr:cNvCxnSpPr/>
      </xdr:nvCxnSpPr>
      <xdr:spPr>
        <a:xfrm flipV="1">
          <a:off x="12620307" y="16377285"/>
          <a:ext cx="813753" cy="4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23495</xdr:rowOff>
    </xdr:from>
    <xdr:to>
      <xdr:col>67</xdr:col>
      <xdr:colOff>101600</xdr:colOff>
      <xdr:row>103</xdr:row>
      <xdr:rowOff>125095</xdr:rowOff>
    </xdr:to>
    <xdr:sp macro="" textlink="">
      <xdr:nvSpPr>
        <xdr:cNvPr id="681" name="楕円 680">
          <a:extLst>
            <a:ext uri="{FF2B5EF4-FFF2-40B4-BE49-F238E27FC236}">
              <a16:creationId xmlns:a16="http://schemas.microsoft.com/office/drawing/2014/main" id="{4A0265C8-9609-4120-BA7F-C9D801DE6897}"/>
            </a:ext>
          </a:extLst>
        </xdr:cNvPr>
        <xdr:cNvSpPr/>
      </xdr:nvSpPr>
      <xdr:spPr>
        <a:xfrm>
          <a:off x="11742420" y="16702722"/>
          <a:ext cx="100647"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74295</xdr:rowOff>
    </xdr:from>
    <xdr:to>
      <xdr:col>71</xdr:col>
      <xdr:colOff>177800</xdr:colOff>
      <xdr:row>103</xdr:row>
      <xdr:rowOff>110489</xdr:rowOff>
    </xdr:to>
    <xdr:cxnSp macro="">
      <xdr:nvCxnSpPr>
        <xdr:cNvPr id="682" name="直線コネクタ 681">
          <a:extLst>
            <a:ext uri="{FF2B5EF4-FFF2-40B4-BE49-F238E27FC236}">
              <a16:creationId xmlns:a16="http://schemas.microsoft.com/office/drawing/2014/main" id="{5B57D137-1BCA-4EA2-B23B-666A84662A02}"/>
            </a:ext>
          </a:extLst>
        </xdr:cNvPr>
        <xdr:cNvCxnSpPr/>
      </xdr:nvCxnSpPr>
      <xdr:spPr>
        <a:xfrm>
          <a:off x="11794172" y="16754475"/>
          <a:ext cx="826135" cy="3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125747</xdr:rowOff>
    </xdr:from>
    <xdr:ext cx="405111" cy="259045"/>
    <xdr:sp macro="" textlink="">
      <xdr:nvSpPr>
        <xdr:cNvPr id="683" name="n_1aveValue【庁舎】&#10;有形固定資産減価償却率">
          <a:extLst>
            <a:ext uri="{FF2B5EF4-FFF2-40B4-BE49-F238E27FC236}">
              <a16:creationId xmlns:a16="http://schemas.microsoft.com/office/drawing/2014/main" id="{D3DB608B-1BD6-4D21-B3C2-18BC058CA7EF}"/>
            </a:ext>
          </a:extLst>
        </xdr:cNvPr>
        <xdr:cNvSpPr txBox="1"/>
      </xdr:nvSpPr>
      <xdr:spPr>
        <a:xfrm>
          <a:off x="14045891" y="1715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127652</xdr:rowOff>
    </xdr:from>
    <xdr:ext cx="405111" cy="259045"/>
    <xdr:sp macro="" textlink="">
      <xdr:nvSpPr>
        <xdr:cNvPr id="684" name="n_2aveValue【庁舎】&#10;有形固定資産減価償却率">
          <a:extLst>
            <a:ext uri="{FF2B5EF4-FFF2-40B4-BE49-F238E27FC236}">
              <a16:creationId xmlns:a16="http://schemas.microsoft.com/office/drawing/2014/main" id="{294E3C2A-CC23-4701-92B4-7AE37E566E87}"/>
            </a:ext>
          </a:extLst>
        </xdr:cNvPr>
        <xdr:cNvSpPr txBox="1"/>
      </xdr:nvSpPr>
      <xdr:spPr>
        <a:xfrm>
          <a:off x="13245791" y="1715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104791</xdr:rowOff>
    </xdr:from>
    <xdr:ext cx="405111" cy="259045"/>
    <xdr:sp macro="" textlink="">
      <xdr:nvSpPr>
        <xdr:cNvPr id="685" name="n_3aveValue【庁舎】&#10;有形固定資産減価償却率">
          <a:extLst>
            <a:ext uri="{FF2B5EF4-FFF2-40B4-BE49-F238E27FC236}">
              <a16:creationId xmlns:a16="http://schemas.microsoft.com/office/drawing/2014/main" id="{5631A8A5-B243-4A58-823E-EA94042CD45F}"/>
            </a:ext>
          </a:extLst>
        </xdr:cNvPr>
        <xdr:cNvSpPr txBox="1"/>
      </xdr:nvSpPr>
      <xdr:spPr>
        <a:xfrm>
          <a:off x="12434896" y="171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89552</xdr:rowOff>
    </xdr:from>
    <xdr:ext cx="405111" cy="259045"/>
    <xdr:sp macro="" textlink="">
      <xdr:nvSpPr>
        <xdr:cNvPr id="686" name="n_4aveValue【庁舎】&#10;有形固定資産減価償却率">
          <a:extLst>
            <a:ext uri="{FF2B5EF4-FFF2-40B4-BE49-F238E27FC236}">
              <a16:creationId xmlns:a16="http://schemas.microsoft.com/office/drawing/2014/main" id="{962AA61B-14D9-498E-A12E-93D7A5497D35}"/>
            </a:ext>
          </a:extLst>
        </xdr:cNvPr>
        <xdr:cNvSpPr txBox="1"/>
      </xdr:nvSpPr>
      <xdr:spPr>
        <a:xfrm>
          <a:off x="11605904" y="1712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130191</xdr:rowOff>
    </xdr:from>
    <xdr:ext cx="405111" cy="259045"/>
    <xdr:sp macro="" textlink="">
      <xdr:nvSpPr>
        <xdr:cNvPr id="687" name="n_1mainValue【庁舎】&#10;有形固定資産減価償却率">
          <a:extLst>
            <a:ext uri="{FF2B5EF4-FFF2-40B4-BE49-F238E27FC236}">
              <a16:creationId xmlns:a16="http://schemas.microsoft.com/office/drawing/2014/main" id="{7E187453-596B-4BC6-AA0D-1284F667CB9F}"/>
            </a:ext>
          </a:extLst>
        </xdr:cNvPr>
        <xdr:cNvSpPr txBox="1"/>
      </xdr:nvSpPr>
      <xdr:spPr>
        <a:xfrm>
          <a:off x="14045891" y="1611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116857</xdr:rowOff>
    </xdr:from>
    <xdr:ext cx="405111" cy="259045"/>
    <xdr:sp macro="" textlink="">
      <xdr:nvSpPr>
        <xdr:cNvPr id="688" name="n_2mainValue【庁舎】&#10;有形固定資産減価償却率">
          <a:extLst>
            <a:ext uri="{FF2B5EF4-FFF2-40B4-BE49-F238E27FC236}">
              <a16:creationId xmlns:a16="http://schemas.microsoft.com/office/drawing/2014/main" id="{EB203D4E-B8EB-46FD-B5F8-CFF84B74C978}"/>
            </a:ext>
          </a:extLst>
        </xdr:cNvPr>
        <xdr:cNvSpPr txBox="1"/>
      </xdr:nvSpPr>
      <xdr:spPr>
        <a:xfrm>
          <a:off x="13245791" y="1609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6366</xdr:rowOff>
    </xdr:from>
    <xdr:ext cx="405111" cy="259045"/>
    <xdr:sp macro="" textlink="">
      <xdr:nvSpPr>
        <xdr:cNvPr id="689" name="n_3mainValue【庁舎】&#10;有形固定資産減価償却率">
          <a:extLst>
            <a:ext uri="{FF2B5EF4-FFF2-40B4-BE49-F238E27FC236}">
              <a16:creationId xmlns:a16="http://schemas.microsoft.com/office/drawing/2014/main" id="{500FECFB-9A3F-4C52-AB22-29E85EFC4BBE}"/>
            </a:ext>
          </a:extLst>
        </xdr:cNvPr>
        <xdr:cNvSpPr txBox="1"/>
      </xdr:nvSpPr>
      <xdr:spPr>
        <a:xfrm>
          <a:off x="12434896" y="165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141622</xdr:rowOff>
    </xdr:from>
    <xdr:ext cx="405111" cy="259045"/>
    <xdr:sp macro="" textlink="">
      <xdr:nvSpPr>
        <xdr:cNvPr id="690" name="n_4mainValue【庁舎】&#10;有形固定資産減価償却率">
          <a:extLst>
            <a:ext uri="{FF2B5EF4-FFF2-40B4-BE49-F238E27FC236}">
              <a16:creationId xmlns:a16="http://schemas.microsoft.com/office/drawing/2014/main" id="{3C64499A-FB40-4884-940F-9100A98C7454}"/>
            </a:ext>
          </a:extLst>
        </xdr:cNvPr>
        <xdr:cNvSpPr txBox="1"/>
      </xdr:nvSpPr>
      <xdr:spPr>
        <a:xfrm>
          <a:off x="11605904" y="1647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854007E5-702A-407C-B4A5-AB16D2619140}"/>
            </a:ext>
          </a:extLst>
        </xdr:cNvPr>
        <xdr:cNvSpPr/>
      </xdr:nvSpPr>
      <xdr:spPr>
        <a:xfrm>
          <a:off x="16824960" y="14599920"/>
          <a:ext cx="4358640" cy="64166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255276D7-34ED-4208-AC55-F492EDD3B67C}"/>
            </a:ext>
          </a:extLst>
        </xdr:cNvPr>
        <xdr:cNvSpPr/>
      </xdr:nvSpPr>
      <xdr:spPr>
        <a:xfrm>
          <a:off x="16952912"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D66FD2D6-6D07-41AC-A588-4EE08FBF7B99}"/>
            </a:ext>
          </a:extLst>
        </xdr:cNvPr>
        <xdr:cNvSpPr/>
      </xdr:nvSpPr>
      <xdr:spPr>
        <a:xfrm>
          <a:off x="16952912"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7E899AC2-F889-40C3-8E9F-7A10CDA02079}"/>
            </a:ext>
          </a:extLst>
        </xdr:cNvPr>
        <xdr:cNvSpPr/>
      </xdr:nvSpPr>
      <xdr:spPr>
        <a:xfrm>
          <a:off x="17876520"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22B4C5C6-2343-4B57-AB8E-AD045C250109}"/>
            </a:ext>
          </a:extLst>
        </xdr:cNvPr>
        <xdr:cNvSpPr/>
      </xdr:nvSpPr>
      <xdr:spPr>
        <a:xfrm>
          <a:off x="17876520"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84D7672F-636E-47E0-967D-00D97CDD91C0}"/>
            </a:ext>
          </a:extLst>
        </xdr:cNvPr>
        <xdr:cNvSpPr/>
      </xdr:nvSpPr>
      <xdr:spPr>
        <a:xfrm>
          <a:off x="18928080" y="15268892"/>
          <a:ext cx="1402080" cy="26066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F2AD6B61-61E0-4198-A3E0-064FF01D0419}"/>
            </a:ext>
          </a:extLst>
        </xdr:cNvPr>
        <xdr:cNvSpPr/>
      </xdr:nvSpPr>
      <xdr:spPr>
        <a:xfrm>
          <a:off x="18928080" y="15477807"/>
          <a:ext cx="1402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C8160E70-08A2-4F0C-98CF-398A5437C204}"/>
            </a:ext>
          </a:extLst>
        </xdr:cNvPr>
        <xdr:cNvSpPr/>
      </xdr:nvSpPr>
      <xdr:spPr>
        <a:xfrm>
          <a:off x="16824960" y="15765780"/>
          <a:ext cx="435864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23D8E920-1F21-4BF7-8DCF-0E83B00348EE}"/>
            </a:ext>
          </a:extLst>
        </xdr:cNvPr>
        <xdr:cNvSpPr txBox="1"/>
      </xdr:nvSpPr>
      <xdr:spPr>
        <a:xfrm>
          <a:off x="16802100" y="155676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46A7277E-5F5E-451F-83EF-93ADA67F32DB}"/>
            </a:ext>
          </a:extLst>
        </xdr:cNvPr>
        <xdr:cNvCxnSpPr/>
      </xdr:nvCxnSpPr>
      <xdr:spPr>
        <a:xfrm>
          <a:off x="16824960" y="181051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a:extLst>
            <a:ext uri="{FF2B5EF4-FFF2-40B4-BE49-F238E27FC236}">
              <a16:creationId xmlns:a16="http://schemas.microsoft.com/office/drawing/2014/main" id="{F240EF94-F4D6-4EA3-9326-CBC1276205C6}"/>
            </a:ext>
          </a:extLst>
        </xdr:cNvPr>
        <xdr:cNvCxnSpPr/>
      </xdr:nvCxnSpPr>
      <xdr:spPr>
        <a:xfrm>
          <a:off x="16824960" y="177088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a:extLst>
            <a:ext uri="{FF2B5EF4-FFF2-40B4-BE49-F238E27FC236}">
              <a16:creationId xmlns:a16="http://schemas.microsoft.com/office/drawing/2014/main" id="{470216BB-F8DE-4927-B890-7FBC6447F0B9}"/>
            </a:ext>
          </a:extLst>
        </xdr:cNvPr>
        <xdr:cNvSpPr txBox="1"/>
      </xdr:nvSpPr>
      <xdr:spPr>
        <a:xfrm>
          <a:off x="16405406" y="1756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a:extLst>
            <a:ext uri="{FF2B5EF4-FFF2-40B4-BE49-F238E27FC236}">
              <a16:creationId xmlns:a16="http://schemas.microsoft.com/office/drawing/2014/main" id="{E92F39CF-F17B-433D-8B78-5559849D9D5A}"/>
            </a:ext>
          </a:extLst>
        </xdr:cNvPr>
        <xdr:cNvCxnSpPr/>
      </xdr:nvCxnSpPr>
      <xdr:spPr>
        <a:xfrm>
          <a:off x="16824960" y="1732026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a:extLst>
            <a:ext uri="{FF2B5EF4-FFF2-40B4-BE49-F238E27FC236}">
              <a16:creationId xmlns:a16="http://schemas.microsoft.com/office/drawing/2014/main" id="{08759C3D-232F-44C6-B31C-CDA588C02ED6}"/>
            </a:ext>
          </a:extLst>
        </xdr:cNvPr>
        <xdr:cNvSpPr txBox="1"/>
      </xdr:nvSpPr>
      <xdr:spPr>
        <a:xfrm>
          <a:off x="16405406" y="171761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a:extLst>
            <a:ext uri="{FF2B5EF4-FFF2-40B4-BE49-F238E27FC236}">
              <a16:creationId xmlns:a16="http://schemas.microsoft.com/office/drawing/2014/main" id="{FE9A194E-40DD-4667-AB36-08819E439828}"/>
            </a:ext>
          </a:extLst>
        </xdr:cNvPr>
        <xdr:cNvCxnSpPr/>
      </xdr:nvCxnSpPr>
      <xdr:spPr>
        <a:xfrm>
          <a:off x="16824960" y="1693164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a:extLst>
            <a:ext uri="{FF2B5EF4-FFF2-40B4-BE49-F238E27FC236}">
              <a16:creationId xmlns:a16="http://schemas.microsoft.com/office/drawing/2014/main" id="{5FAC3F42-F09B-4010-A34B-D48ED4CD8567}"/>
            </a:ext>
          </a:extLst>
        </xdr:cNvPr>
        <xdr:cNvSpPr txBox="1"/>
      </xdr:nvSpPr>
      <xdr:spPr>
        <a:xfrm>
          <a:off x="16405406" y="16787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a:extLst>
            <a:ext uri="{FF2B5EF4-FFF2-40B4-BE49-F238E27FC236}">
              <a16:creationId xmlns:a16="http://schemas.microsoft.com/office/drawing/2014/main" id="{BD83D596-84D5-4FD1-BFD8-5F867C056DF5}"/>
            </a:ext>
          </a:extLst>
        </xdr:cNvPr>
        <xdr:cNvCxnSpPr/>
      </xdr:nvCxnSpPr>
      <xdr:spPr>
        <a:xfrm>
          <a:off x="16824960" y="1654302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a:extLst>
            <a:ext uri="{FF2B5EF4-FFF2-40B4-BE49-F238E27FC236}">
              <a16:creationId xmlns:a16="http://schemas.microsoft.com/office/drawing/2014/main" id="{AB3B5E03-5211-410A-A2A0-451B08282858}"/>
            </a:ext>
          </a:extLst>
        </xdr:cNvPr>
        <xdr:cNvSpPr txBox="1"/>
      </xdr:nvSpPr>
      <xdr:spPr>
        <a:xfrm>
          <a:off x="16405406" y="16398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a:extLst>
            <a:ext uri="{FF2B5EF4-FFF2-40B4-BE49-F238E27FC236}">
              <a16:creationId xmlns:a16="http://schemas.microsoft.com/office/drawing/2014/main" id="{4A8627BC-DBDA-4F3B-91B6-130768EB5123}"/>
            </a:ext>
          </a:extLst>
        </xdr:cNvPr>
        <xdr:cNvCxnSpPr/>
      </xdr:nvCxnSpPr>
      <xdr:spPr>
        <a:xfrm>
          <a:off x="16824960" y="1615440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a:extLst>
            <a:ext uri="{FF2B5EF4-FFF2-40B4-BE49-F238E27FC236}">
              <a16:creationId xmlns:a16="http://schemas.microsoft.com/office/drawing/2014/main" id="{3AF1BD20-5891-40A7-BC4D-DA01467AD4C8}"/>
            </a:ext>
          </a:extLst>
        </xdr:cNvPr>
        <xdr:cNvSpPr txBox="1"/>
      </xdr:nvSpPr>
      <xdr:spPr>
        <a:xfrm>
          <a:off x="16405406" y="16010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AC2A0ABC-944D-4203-8D5D-C638AF4BC79B}"/>
            </a:ext>
          </a:extLst>
        </xdr:cNvPr>
        <xdr:cNvCxnSpPr/>
      </xdr:nvCxnSpPr>
      <xdr:spPr>
        <a:xfrm>
          <a:off x="16824960" y="15765780"/>
          <a:ext cx="43205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F4992E64-4AB8-4237-A4AC-6AA5F3E89F6F}"/>
            </a:ext>
          </a:extLst>
        </xdr:cNvPr>
        <xdr:cNvSpPr txBox="1"/>
      </xdr:nvSpPr>
      <xdr:spPr>
        <a:xfrm>
          <a:off x="16405406" y="156140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a:extLst>
            <a:ext uri="{FF2B5EF4-FFF2-40B4-BE49-F238E27FC236}">
              <a16:creationId xmlns:a16="http://schemas.microsoft.com/office/drawing/2014/main" id="{6D94A389-DD8E-4949-A919-A845301D4615}"/>
            </a:ext>
          </a:extLst>
        </xdr:cNvPr>
        <xdr:cNvSpPr/>
      </xdr:nvSpPr>
      <xdr:spPr>
        <a:xfrm>
          <a:off x="16824960" y="15765780"/>
          <a:ext cx="435864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714" name="直線コネクタ 713">
          <a:extLst>
            <a:ext uri="{FF2B5EF4-FFF2-40B4-BE49-F238E27FC236}">
              <a16:creationId xmlns:a16="http://schemas.microsoft.com/office/drawing/2014/main" id="{B528FF1D-4940-471B-99CE-E6A69CB81FD4}"/>
            </a:ext>
          </a:extLst>
        </xdr:cNvPr>
        <xdr:cNvCxnSpPr/>
      </xdr:nvCxnSpPr>
      <xdr:spPr>
        <a:xfrm flipV="1">
          <a:off x="20392071" y="16048671"/>
          <a:ext cx="0" cy="152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15" name="【庁舎】&#10;一人当たり面積最小値テキスト">
          <a:extLst>
            <a:ext uri="{FF2B5EF4-FFF2-40B4-BE49-F238E27FC236}">
              <a16:creationId xmlns:a16="http://schemas.microsoft.com/office/drawing/2014/main" id="{32B44BEF-B8AE-47FB-BA37-50D8353953C5}"/>
            </a:ext>
          </a:extLst>
        </xdr:cNvPr>
        <xdr:cNvSpPr txBox="1"/>
      </xdr:nvSpPr>
      <xdr:spPr>
        <a:xfrm>
          <a:off x="20430807" y="1758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16" name="直線コネクタ 715">
          <a:extLst>
            <a:ext uri="{FF2B5EF4-FFF2-40B4-BE49-F238E27FC236}">
              <a16:creationId xmlns:a16="http://schemas.microsoft.com/office/drawing/2014/main" id="{77F126C2-9DC1-497D-88AC-B2C43AA68111}"/>
            </a:ext>
          </a:extLst>
        </xdr:cNvPr>
        <xdr:cNvCxnSpPr/>
      </xdr:nvCxnSpPr>
      <xdr:spPr>
        <a:xfrm>
          <a:off x="20320952" y="17578388"/>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717" name="【庁舎】&#10;一人当たり面積最大値テキスト">
          <a:extLst>
            <a:ext uri="{FF2B5EF4-FFF2-40B4-BE49-F238E27FC236}">
              <a16:creationId xmlns:a16="http://schemas.microsoft.com/office/drawing/2014/main" id="{60C02739-30A4-4F61-8F6A-0D0CF17927F1}"/>
            </a:ext>
          </a:extLst>
        </xdr:cNvPr>
        <xdr:cNvSpPr txBox="1"/>
      </xdr:nvSpPr>
      <xdr:spPr>
        <a:xfrm>
          <a:off x="20430807" y="158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718" name="直線コネクタ 717">
          <a:extLst>
            <a:ext uri="{FF2B5EF4-FFF2-40B4-BE49-F238E27FC236}">
              <a16:creationId xmlns:a16="http://schemas.microsoft.com/office/drawing/2014/main" id="{A9D25A27-DA41-4F16-B4BF-10980B92AC55}"/>
            </a:ext>
          </a:extLst>
        </xdr:cNvPr>
        <xdr:cNvCxnSpPr/>
      </xdr:nvCxnSpPr>
      <xdr:spPr>
        <a:xfrm>
          <a:off x="20320952" y="16048671"/>
          <a:ext cx="1616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719" name="【庁舎】&#10;一人当たり面積平均値テキスト">
          <a:extLst>
            <a:ext uri="{FF2B5EF4-FFF2-40B4-BE49-F238E27FC236}">
              <a16:creationId xmlns:a16="http://schemas.microsoft.com/office/drawing/2014/main" id="{90CC0D57-F1A2-4563-A8D1-E35DB5B7EE25}"/>
            </a:ext>
          </a:extLst>
        </xdr:cNvPr>
        <xdr:cNvSpPr txBox="1"/>
      </xdr:nvSpPr>
      <xdr:spPr>
        <a:xfrm>
          <a:off x="20430807" y="17138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20" name="フローチャート: 判断 719">
          <a:extLst>
            <a:ext uri="{FF2B5EF4-FFF2-40B4-BE49-F238E27FC236}">
              <a16:creationId xmlns:a16="http://schemas.microsoft.com/office/drawing/2014/main" id="{6AF21BD2-3E85-4FC1-8BA9-299E82625501}"/>
            </a:ext>
          </a:extLst>
        </xdr:cNvPr>
        <xdr:cNvSpPr/>
      </xdr:nvSpPr>
      <xdr:spPr>
        <a:xfrm>
          <a:off x="20343812" y="17166590"/>
          <a:ext cx="100648"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21" name="フローチャート: 判断 720">
          <a:extLst>
            <a:ext uri="{FF2B5EF4-FFF2-40B4-BE49-F238E27FC236}">
              <a16:creationId xmlns:a16="http://schemas.microsoft.com/office/drawing/2014/main" id="{4919346E-8AEE-4A83-9614-AF15CC6B3A50}"/>
            </a:ext>
          </a:extLst>
        </xdr:cNvPr>
        <xdr:cNvSpPr/>
      </xdr:nvSpPr>
      <xdr:spPr>
        <a:xfrm>
          <a:off x="19581812" y="17166590"/>
          <a:ext cx="85408" cy="10064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722" name="フローチャート: 判断 721">
          <a:extLst>
            <a:ext uri="{FF2B5EF4-FFF2-40B4-BE49-F238E27FC236}">
              <a16:creationId xmlns:a16="http://schemas.microsoft.com/office/drawing/2014/main" id="{A2F31BBF-752D-4CE6-AF60-6EFC27714586}"/>
            </a:ext>
          </a:extLst>
        </xdr:cNvPr>
        <xdr:cNvSpPr/>
      </xdr:nvSpPr>
      <xdr:spPr>
        <a:xfrm>
          <a:off x="18752820" y="17175162"/>
          <a:ext cx="100647" cy="10826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723" name="フローチャート: 判断 722">
          <a:extLst>
            <a:ext uri="{FF2B5EF4-FFF2-40B4-BE49-F238E27FC236}">
              <a16:creationId xmlns:a16="http://schemas.microsoft.com/office/drawing/2014/main" id="{58816460-1B07-4D81-BBE3-E912C0D58E26}"/>
            </a:ext>
          </a:extLst>
        </xdr:cNvPr>
        <xdr:cNvSpPr/>
      </xdr:nvSpPr>
      <xdr:spPr>
        <a:xfrm>
          <a:off x="17939067" y="17191356"/>
          <a:ext cx="103505" cy="10826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24" name="フローチャート: 判断 723">
          <a:extLst>
            <a:ext uri="{FF2B5EF4-FFF2-40B4-BE49-F238E27FC236}">
              <a16:creationId xmlns:a16="http://schemas.microsoft.com/office/drawing/2014/main" id="{F69270BC-CA53-4E35-A730-88E746232EA2}"/>
            </a:ext>
          </a:extLst>
        </xdr:cNvPr>
        <xdr:cNvSpPr/>
      </xdr:nvSpPr>
      <xdr:spPr>
        <a:xfrm>
          <a:off x="17128172" y="17116107"/>
          <a:ext cx="85408"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2664637E-9DA4-45BE-B8BB-74F1637A08C1}"/>
            </a:ext>
          </a:extLst>
        </xdr:cNvPr>
        <xdr:cNvSpPr txBox="1"/>
      </xdr:nvSpPr>
      <xdr:spPr>
        <a:xfrm>
          <a:off x="20217447"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D94501B2-7645-4086-92A9-60D0CD60A033}"/>
            </a:ext>
          </a:extLst>
        </xdr:cNvPr>
        <xdr:cNvSpPr txBox="1"/>
      </xdr:nvSpPr>
      <xdr:spPr>
        <a:xfrm>
          <a:off x="19455447"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607AED9F-8B74-4F28-AD71-CE045C55C06C}"/>
            </a:ext>
          </a:extLst>
        </xdr:cNvPr>
        <xdr:cNvSpPr txBox="1"/>
      </xdr:nvSpPr>
      <xdr:spPr>
        <a:xfrm>
          <a:off x="18629312"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7AD029E1-F828-4933-AA97-B66A578B5F1E}"/>
            </a:ext>
          </a:extLst>
        </xdr:cNvPr>
        <xdr:cNvSpPr txBox="1"/>
      </xdr:nvSpPr>
      <xdr:spPr>
        <a:xfrm>
          <a:off x="17815560"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9E73FE9E-B1A7-47FB-A721-3C36716D891D}"/>
            </a:ext>
          </a:extLst>
        </xdr:cNvPr>
        <xdr:cNvSpPr txBox="1"/>
      </xdr:nvSpPr>
      <xdr:spPr>
        <a:xfrm>
          <a:off x="17001807" y="1809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730" name="楕円 729">
          <a:extLst>
            <a:ext uri="{FF2B5EF4-FFF2-40B4-BE49-F238E27FC236}">
              <a16:creationId xmlns:a16="http://schemas.microsoft.com/office/drawing/2014/main" id="{5417D72C-0480-4DD3-92AE-5630D16B761D}"/>
            </a:ext>
          </a:extLst>
        </xdr:cNvPr>
        <xdr:cNvSpPr/>
      </xdr:nvSpPr>
      <xdr:spPr>
        <a:xfrm>
          <a:off x="20343812" y="16777016"/>
          <a:ext cx="100648" cy="10826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731" name="【庁舎】&#10;一人当たり面積該当値テキスト">
          <a:extLst>
            <a:ext uri="{FF2B5EF4-FFF2-40B4-BE49-F238E27FC236}">
              <a16:creationId xmlns:a16="http://schemas.microsoft.com/office/drawing/2014/main" id="{18782605-E2EC-4056-8099-DCD5CF7037AC}"/>
            </a:ext>
          </a:extLst>
        </xdr:cNvPr>
        <xdr:cNvSpPr txBox="1"/>
      </xdr:nvSpPr>
      <xdr:spPr>
        <a:xfrm>
          <a:off x="20430807" y="166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732" name="楕円 731">
          <a:extLst>
            <a:ext uri="{FF2B5EF4-FFF2-40B4-BE49-F238E27FC236}">
              <a16:creationId xmlns:a16="http://schemas.microsoft.com/office/drawing/2014/main" id="{5AE8EB1B-3A70-497F-B95F-D6B8BA51F65F}"/>
            </a:ext>
          </a:extLst>
        </xdr:cNvPr>
        <xdr:cNvSpPr/>
      </xdr:nvSpPr>
      <xdr:spPr>
        <a:xfrm>
          <a:off x="19581812" y="16787496"/>
          <a:ext cx="85408"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103</xdr:row>
      <xdr:rowOff>156211</xdr:rowOff>
    </xdr:to>
    <xdr:cxnSp macro="">
      <xdr:nvCxnSpPr>
        <xdr:cNvPr id="733" name="直線コネクタ 732">
          <a:extLst>
            <a:ext uri="{FF2B5EF4-FFF2-40B4-BE49-F238E27FC236}">
              <a16:creationId xmlns:a16="http://schemas.microsoft.com/office/drawing/2014/main" id="{5B81678C-62F7-4C9B-B77B-2BC4DC848C04}"/>
            </a:ext>
          </a:extLst>
        </xdr:cNvPr>
        <xdr:cNvCxnSpPr/>
      </xdr:nvCxnSpPr>
      <xdr:spPr>
        <a:xfrm flipV="1">
          <a:off x="19630707" y="16825911"/>
          <a:ext cx="762000" cy="1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93980</xdr:rowOff>
    </xdr:from>
    <xdr:to>
      <xdr:col>107</xdr:col>
      <xdr:colOff>101600</xdr:colOff>
      <xdr:row>104</xdr:row>
      <xdr:rowOff>24130</xdr:rowOff>
    </xdr:to>
    <xdr:sp macro="" textlink="">
      <xdr:nvSpPr>
        <xdr:cNvPr id="734" name="楕円 733">
          <a:extLst>
            <a:ext uri="{FF2B5EF4-FFF2-40B4-BE49-F238E27FC236}">
              <a16:creationId xmlns:a16="http://schemas.microsoft.com/office/drawing/2014/main" id="{C7194469-52E1-4024-BBBA-29FFC819D267}"/>
            </a:ext>
          </a:extLst>
        </xdr:cNvPr>
        <xdr:cNvSpPr/>
      </xdr:nvSpPr>
      <xdr:spPr>
        <a:xfrm>
          <a:off x="18752820" y="16777970"/>
          <a:ext cx="100647"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144780</xdr:rowOff>
    </xdr:from>
    <xdr:to>
      <xdr:col>111</xdr:col>
      <xdr:colOff>177800</xdr:colOff>
      <xdr:row>103</xdr:row>
      <xdr:rowOff>156211</xdr:rowOff>
    </xdr:to>
    <xdr:cxnSp macro="">
      <xdr:nvCxnSpPr>
        <xdr:cNvPr id="735" name="直線コネクタ 734">
          <a:extLst>
            <a:ext uri="{FF2B5EF4-FFF2-40B4-BE49-F238E27FC236}">
              <a16:creationId xmlns:a16="http://schemas.microsoft.com/office/drawing/2014/main" id="{E7F5FC67-B476-4610-ADF9-A471D6957CDF}"/>
            </a:ext>
          </a:extLst>
        </xdr:cNvPr>
        <xdr:cNvCxnSpPr/>
      </xdr:nvCxnSpPr>
      <xdr:spPr>
        <a:xfrm>
          <a:off x="18804572" y="16826865"/>
          <a:ext cx="826135"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736" name="楕円 735">
          <a:extLst>
            <a:ext uri="{FF2B5EF4-FFF2-40B4-BE49-F238E27FC236}">
              <a16:creationId xmlns:a16="http://schemas.microsoft.com/office/drawing/2014/main" id="{0AF87000-A115-45E1-91FB-6F2C1CDC1F41}"/>
            </a:ext>
          </a:extLst>
        </xdr:cNvPr>
        <xdr:cNvSpPr/>
      </xdr:nvSpPr>
      <xdr:spPr>
        <a:xfrm>
          <a:off x="17939067" y="17287556"/>
          <a:ext cx="103505" cy="10064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106</xdr:row>
      <xdr:rowOff>129539</xdr:rowOff>
    </xdr:to>
    <xdr:cxnSp macro="">
      <xdr:nvCxnSpPr>
        <xdr:cNvPr id="737" name="直線コネクタ 736">
          <a:extLst>
            <a:ext uri="{FF2B5EF4-FFF2-40B4-BE49-F238E27FC236}">
              <a16:creationId xmlns:a16="http://schemas.microsoft.com/office/drawing/2014/main" id="{EE058706-FF84-4C04-95B1-99E46C558171}"/>
            </a:ext>
          </a:extLst>
        </xdr:cNvPr>
        <xdr:cNvCxnSpPr/>
      </xdr:nvCxnSpPr>
      <xdr:spPr>
        <a:xfrm flipV="1">
          <a:off x="17990820" y="16826865"/>
          <a:ext cx="813752" cy="50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738" name="楕円 737">
          <a:extLst>
            <a:ext uri="{FF2B5EF4-FFF2-40B4-BE49-F238E27FC236}">
              <a16:creationId xmlns:a16="http://schemas.microsoft.com/office/drawing/2014/main" id="{BE0587E5-A6BC-43B8-A7F4-DB2EC5BCD731}"/>
            </a:ext>
          </a:extLst>
        </xdr:cNvPr>
        <xdr:cNvSpPr/>
      </xdr:nvSpPr>
      <xdr:spPr>
        <a:xfrm>
          <a:off x="17128172" y="17252316"/>
          <a:ext cx="85408" cy="10064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129539</xdr:rowOff>
    </xdr:to>
    <xdr:cxnSp macro="">
      <xdr:nvCxnSpPr>
        <xdr:cNvPr id="739" name="直線コネクタ 738">
          <a:extLst>
            <a:ext uri="{FF2B5EF4-FFF2-40B4-BE49-F238E27FC236}">
              <a16:creationId xmlns:a16="http://schemas.microsoft.com/office/drawing/2014/main" id="{8D94221A-3CC8-48FD-96EF-F9F2BB2CAE59}"/>
            </a:ext>
          </a:extLst>
        </xdr:cNvPr>
        <xdr:cNvCxnSpPr/>
      </xdr:nvCxnSpPr>
      <xdr:spPr>
        <a:xfrm>
          <a:off x="17177067" y="17304068"/>
          <a:ext cx="813753" cy="3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740" name="n_1aveValue【庁舎】&#10;一人当たり面積">
          <a:extLst>
            <a:ext uri="{FF2B5EF4-FFF2-40B4-BE49-F238E27FC236}">
              <a16:creationId xmlns:a16="http://schemas.microsoft.com/office/drawing/2014/main" id="{C6BC9CDF-2B1A-4468-8317-715DDCDA86B2}"/>
            </a:ext>
          </a:extLst>
        </xdr:cNvPr>
        <xdr:cNvSpPr txBox="1"/>
      </xdr:nvSpPr>
      <xdr:spPr>
        <a:xfrm>
          <a:off x="19402184" y="1726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741" name="n_2aveValue【庁舎】&#10;一人当たり面積">
          <a:extLst>
            <a:ext uri="{FF2B5EF4-FFF2-40B4-BE49-F238E27FC236}">
              <a16:creationId xmlns:a16="http://schemas.microsoft.com/office/drawing/2014/main" id="{BDC04C3B-5309-4051-885B-7B1CF45E853E}"/>
            </a:ext>
          </a:extLst>
        </xdr:cNvPr>
        <xdr:cNvSpPr txBox="1"/>
      </xdr:nvSpPr>
      <xdr:spPr>
        <a:xfrm>
          <a:off x="18586844" y="1727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742" name="n_3aveValue【庁舎】&#10;一人当たり面積">
          <a:extLst>
            <a:ext uri="{FF2B5EF4-FFF2-40B4-BE49-F238E27FC236}">
              <a16:creationId xmlns:a16="http://schemas.microsoft.com/office/drawing/2014/main" id="{4851FA8A-6A8A-48B4-AADC-A6F8A2A5B35A}"/>
            </a:ext>
          </a:extLst>
        </xdr:cNvPr>
        <xdr:cNvSpPr txBox="1"/>
      </xdr:nvSpPr>
      <xdr:spPr>
        <a:xfrm>
          <a:off x="17768329" y="169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43" name="n_4aveValue【庁舎】&#10;一人当たり面積">
          <a:extLst>
            <a:ext uri="{FF2B5EF4-FFF2-40B4-BE49-F238E27FC236}">
              <a16:creationId xmlns:a16="http://schemas.microsoft.com/office/drawing/2014/main" id="{82DA1801-CBAB-44BE-BED7-BB4E7D2AB25A}"/>
            </a:ext>
          </a:extLst>
        </xdr:cNvPr>
        <xdr:cNvSpPr txBox="1"/>
      </xdr:nvSpPr>
      <xdr:spPr>
        <a:xfrm>
          <a:off x="16962197" y="1688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744" name="n_1mainValue【庁舎】&#10;一人当たり面積">
          <a:extLst>
            <a:ext uri="{FF2B5EF4-FFF2-40B4-BE49-F238E27FC236}">
              <a16:creationId xmlns:a16="http://schemas.microsoft.com/office/drawing/2014/main" id="{454EB642-5822-442D-8757-F7737C9C7AD9}"/>
            </a:ext>
          </a:extLst>
        </xdr:cNvPr>
        <xdr:cNvSpPr txBox="1"/>
      </xdr:nvSpPr>
      <xdr:spPr>
        <a:xfrm>
          <a:off x="19402184" y="1655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745" name="n_2mainValue【庁舎】&#10;一人当たり面積">
          <a:extLst>
            <a:ext uri="{FF2B5EF4-FFF2-40B4-BE49-F238E27FC236}">
              <a16:creationId xmlns:a16="http://schemas.microsoft.com/office/drawing/2014/main" id="{2B916E23-DCA4-4E6C-9703-CA59E0DAEB7D}"/>
            </a:ext>
          </a:extLst>
        </xdr:cNvPr>
        <xdr:cNvSpPr txBox="1"/>
      </xdr:nvSpPr>
      <xdr:spPr>
        <a:xfrm>
          <a:off x="18586844" y="1654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746" name="n_3mainValue【庁舎】&#10;一人当たり面積">
          <a:extLst>
            <a:ext uri="{FF2B5EF4-FFF2-40B4-BE49-F238E27FC236}">
              <a16:creationId xmlns:a16="http://schemas.microsoft.com/office/drawing/2014/main" id="{B5C24C7A-2EE9-4426-815C-C8C0DC40FC55}"/>
            </a:ext>
          </a:extLst>
        </xdr:cNvPr>
        <xdr:cNvSpPr txBox="1"/>
      </xdr:nvSpPr>
      <xdr:spPr>
        <a:xfrm>
          <a:off x="17768329" y="1738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747" name="n_4mainValue【庁舎】&#10;一人当たり面積">
          <a:extLst>
            <a:ext uri="{FF2B5EF4-FFF2-40B4-BE49-F238E27FC236}">
              <a16:creationId xmlns:a16="http://schemas.microsoft.com/office/drawing/2014/main" id="{16801B7F-523A-438D-87E4-0824DE7827C2}"/>
            </a:ext>
          </a:extLst>
        </xdr:cNvPr>
        <xdr:cNvSpPr txBox="1"/>
      </xdr:nvSpPr>
      <xdr:spPr>
        <a:xfrm>
          <a:off x="16962197" y="1734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a16="http://schemas.microsoft.com/office/drawing/2014/main" id="{BE8FD143-908B-4669-8398-FA5F5FD5BE21}"/>
            </a:ext>
          </a:extLst>
        </xdr:cNvPr>
        <xdr:cNvSpPr/>
      </xdr:nvSpPr>
      <xdr:spPr>
        <a:xfrm>
          <a:off x="701040" y="18493740"/>
          <a:ext cx="20482560" cy="194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a16="http://schemas.microsoft.com/office/drawing/2014/main" id="{DBEF93D5-C4B7-4230-BC9A-8AD244277818}"/>
            </a:ext>
          </a:extLst>
        </xdr:cNvPr>
        <xdr:cNvSpPr/>
      </xdr:nvSpPr>
      <xdr:spPr>
        <a:xfrm>
          <a:off x="701040" y="18556287"/>
          <a:ext cx="35433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a16="http://schemas.microsoft.com/office/drawing/2014/main" id="{BBA549E3-690A-438B-912D-88F1A15E8DBC}"/>
            </a:ext>
          </a:extLst>
        </xdr:cNvPr>
        <xdr:cNvSpPr txBox="1"/>
      </xdr:nvSpPr>
      <xdr:spPr>
        <a:xfrm>
          <a:off x="777240" y="18812192"/>
          <a:ext cx="20316507" cy="15163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渋谷区スポーツセンターが、建築後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年を経過しており減価償却率を引き上げている。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「福祉施設」は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高齢者福祉施設の建替え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により、令和２年度に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特別養護老人ホーム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竣工</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減価償却率を引き下げている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一つの要因となっている。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「市民会館」は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令和元年度に渋谷公会堂の建替え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が完了した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ため、減価償却率を引き下げている。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これら区の建物施設について、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令和２年度に「一般建物施設長寿命化計画」を策定し、今後、補修や改修を適切に実施し、施設の長寿命化を図っていく。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230,506
219,929
15.11
134,070,098
125,725,902
7,419,266
65,345,124
5,617,267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分子となる基準財政収入額は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特別区税の増、株式等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譲渡所得割交付金の増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、環境性能割交付金の増によ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分母である基準財政需要額は、民生費に係る経常的経費は増であったが、昨年度の教育費に係る投資的経費の増が一時的であったことから、対前年比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結果、財政力指数は前年度と変わらなかった。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21772</xdr:rowOff>
    </xdr:from>
    <xdr:to>
      <xdr:col>23</xdr:col>
      <xdr:colOff>133350</xdr:colOff>
      <xdr:row>38</xdr:row>
      <xdr:rowOff>21772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536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4535</xdr:rowOff>
    </xdr:from>
    <xdr:to>
      <xdr:col>19</xdr:col>
      <xdr:colOff>133350</xdr:colOff>
      <xdr:row>38</xdr:row>
      <xdr:rowOff>21772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5196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4535</xdr:rowOff>
    </xdr:from>
    <xdr:to>
      <xdr:col>15</xdr:col>
      <xdr:colOff>82550</xdr:colOff>
      <xdr:row>38</xdr:row>
      <xdr:rowOff>21772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5196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21772</xdr:rowOff>
    </xdr:from>
    <xdr:to>
      <xdr:col>11</xdr:col>
      <xdr:colOff>31750</xdr:colOff>
      <xdr:row>38</xdr:row>
      <xdr:rowOff>73478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5368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142422</xdr:rowOff>
    </xdr:from>
    <xdr:to>
      <xdr:col>23</xdr:col>
      <xdr:colOff>184150</xdr:colOff>
      <xdr:row>38</xdr:row>
      <xdr:rowOff>72572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158949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142422</xdr:rowOff>
    </xdr:from>
    <xdr:to>
      <xdr:col>19</xdr:col>
      <xdr:colOff>184150</xdr:colOff>
      <xdr:row>38</xdr:row>
      <xdr:rowOff>72572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82749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125186</xdr:rowOff>
    </xdr:from>
    <xdr:to>
      <xdr:col>15</xdr:col>
      <xdr:colOff>133350</xdr:colOff>
      <xdr:row>38</xdr:row>
      <xdr:rowOff>55336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65513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142422</xdr:rowOff>
    </xdr:from>
    <xdr:to>
      <xdr:col>11</xdr:col>
      <xdr:colOff>82550</xdr:colOff>
      <xdr:row>38</xdr:row>
      <xdr:rowOff>72572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82749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22678</xdr:rowOff>
    </xdr:from>
    <xdr:to>
      <xdr:col>7</xdr:col>
      <xdr:colOff>31750</xdr:colOff>
      <xdr:row>38</xdr:row>
      <xdr:rowOff>124278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134455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分子である経常的経費充当一般財源等は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物件費、補助費の増等により、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分母である経常的一般財源等総額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が、財調交付金の減等によって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千万円の減となったことから、前年度比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ポイントの増となったものの適正水準を維持しており、類似団体内平均値と比べても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73660</xdr:rowOff>
    </xdr:from>
    <xdr:to>
      <xdr:col>23</xdr:col>
      <xdr:colOff>133350</xdr:colOff>
      <xdr:row>67</xdr:row>
      <xdr:rowOff>39794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360660"/>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11871</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39794</xdr:rowOff>
    </xdr:from>
    <xdr:to>
      <xdr:col>24</xdr:col>
      <xdr:colOff>12700</xdr:colOff>
      <xdr:row>67</xdr:row>
      <xdr:rowOff>39794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160037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1010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73660</xdr:rowOff>
    </xdr:from>
    <xdr:to>
      <xdr:col>24</xdr:col>
      <xdr:colOff>12700</xdr:colOff>
      <xdr:row>60</xdr:row>
      <xdr:rowOff>73660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108373</xdr:rowOff>
    </xdr:from>
    <xdr:to>
      <xdr:col>23</xdr:col>
      <xdr:colOff>133350</xdr:colOff>
      <xdr:row>60</xdr:row>
      <xdr:rowOff>97790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2392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108373</xdr:rowOff>
    </xdr:from>
    <xdr:to>
      <xdr:col>19</xdr:col>
      <xdr:colOff>133350</xdr:colOff>
      <xdr:row>59</xdr:row>
      <xdr:rowOff>140546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239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140546</xdr:rowOff>
    </xdr:from>
    <xdr:to>
      <xdr:col>15</xdr:col>
      <xdr:colOff>82550</xdr:colOff>
      <xdr:row>60</xdr:row>
      <xdr:rowOff>9313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560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57996</xdr:rowOff>
    </xdr:from>
    <xdr:to>
      <xdr:col>15</xdr:col>
      <xdr:colOff>133350</xdr:colOff>
      <xdr:row>62</xdr:row>
      <xdr:rowOff>159596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9313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882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139717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57573</xdr:rowOff>
    </xdr:from>
    <xdr:to>
      <xdr:col>19</xdr:col>
      <xdr:colOff>184150</xdr:colOff>
      <xdr:row>59</xdr:row>
      <xdr:rowOff>159173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169350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129963</xdr:rowOff>
    </xdr:from>
    <xdr:to>
      <xdr:col>11</xdr:col>
      <xdr:colOff>82550</xdr:colOff>
      <xdr:row>60</xdr:row>
      <xdr:rowOff>60113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70290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年度以降、徐々に改善されてきたが、平成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年度からは増に転じ、令和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人件費は職員数の増、物件費は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教育推進費の増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それぞれ人口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円程度の負担増となっている。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165638</xdr:rowOff>
    </xdr:from>
    <xdr:to>
      <xdr:col>23</xdr:col>
      <xdr:colOff>133350</xdr:colOff>
      <xdr:row>83</xdr:row>
      <xdr:rowOff>10471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4538"/>
          <a:ext cx="8382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134834</xdr:rowOff>
    </xdr:from>
    <xdr:to>
      <xdr:col>19</xdr:col>
      <xdr:colOff>133350</xdr:colOff>
      <xdr:row>82</xdr:row>
      <xdr:rowOff>165638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3734"/>
          <a:ext cx="889000" cy="3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109829</xdr:rowOff>
    </xdr:from>
    <xdr:to>
      <xdr:col>15</xdr:col>
      <xdr:colOff>82550</xdr:colOff>
      <xdr:row>82</xdr:row>
      <xdr:rowOff>134834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68729"/>
          <a:ext cx="8890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86491</xdr:rowOff>
    </xdr:from>
    <xdr:to>
      <xdr:col>11</xdr:col>
      <xdr:colOff>31750</xdr:colOff>
      <xdr:row>82</xdr:row>
      <xdr:rowOff>109829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45391"/>
          <a:ext cx="8890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131121</xdr:rowOff>
    </xdr:from>
    <xdr:to>
      <xdr:col>23</xdr:col>
      <xdr:colOff>184150</xdr:colOff>
      <xdr:row>83</xdr:row>
      <xdr:rowOff>61271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103198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6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114838</xdr:rowOff>
    </xdr:from>
    <xdr:to>
      <xdr:col>19</xdr:col>
      <xdr:colOff>184150</xdr:colOff>
      <xdr:row>83</xdr:row>
      <xdr:rowOff>44988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29765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6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84034</xdr:rowOff>
    </xdr:from>
    <xdr:to>
      <xdr:col>15</xdr:col>
      <xdr:colOff>133350</xdr:colOff>
      <xdr:row>83</xdr:row>
      <xdr:rowOff>14184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170411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2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59029</xdr:rowOff>
    </xdr:from>
    <xdr:to>
      <xdr:col>11</xdr:col>
      <xdr:colOff>82550</xdr:colOff>
      <xdr:row>82</xdr:row>
      <xdr:rowOff>160629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145406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0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35691</xdr:rowOff>
    </xdr:from>
    <xdr:to>
      <xdr:col>7</xdr:col>
      <xdr:colOff>31750</xdr:colOff>
      <xdr:row>82</xdr:row>
      <xdr:rowOff>137291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122068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8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職員の給与水準は、特別区人事委員会勧告に基づき、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区内の民間従業員の給与水準と均衡させている。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ポイント下回るとともに、類似団体内平均値を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ポイント下回っており、団体内順位は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位となっている。今後も職務・職責を的確に反映した給与制度の推進により引き続き、給与の適正化に努めていく。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133350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122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167821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83</xdr:row>
      <xdr:rowOff>167821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簡素で効率的な組織と職員定数の適正化を目指し、積極的な行財政改革に取り組み、平成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年から行財政改革を行ってきた結果、平成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年度までに職員定数を合計で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その後も多様化・高度化する行政課題へ対応するため事務事業の見直し、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織改編、業務委託等をさらに進めている。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ポイントの差があり、昨年度の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ポイントより広がっていることから、今後も職員数の適正化に向けて、一層の取り組みを図っていく。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82610</xdr:rowOff>
    </xdr:from>
    <xdr:to>
      <xdr:col>81</xdr:col>
      <xdr:colOff>44450</xdr:colOff>
      <xdr:row>61</xdr:row>
      <xdr:rowOff>89505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4106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82610</xdr:rowOff>
    </xdr:from>
    <xdr:to>
      <xdr:col>77</xdr:col>
      <xdr:colOff>44450</xdr:colOff>
      <xdr:row>61</xdr:row>
      <xdr:rowOff>83759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54106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83759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3761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73418</xdr:rowOff>
    </xdr:from>
    <xdr:to>
      <xdr:col>68</xdr:col>
      <xdr:colOff>152400</xdr:colOff>
      <xdr:row>61</xdr:row>
      <xdr:rowOff>79163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3186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38705</xdr:rowOff>
    </xdr:from>
    <xdr:to>
      <xdr:col>81</xdr:col>
      <xdr:colOff>95250</xdr:colOff>
      <xdr:row>61</xdr:row>
      <xdr:rowOff>140305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10782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6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31810</xdr:rowOff>
    </xdr:from>
    <xdr:to>
      <xdr:col>77</xdr:col>
      <xdr:colOff>95250</xdr:colOff>
      <xdr:row>61</xdr:row>
      <xdr:rowOff>133410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118187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7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32959</xdr:rowOff>
    </xdr:from>
    <xdr:to>
      <xdr:col>73</xdr:col>
      <xdr:colOff>44450</xdr:colOff>
      <xdr:row>61</xdr:row>
      <xdr:rowOff>134559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119336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従前より地方債発行を必要最低限に抑えてきており、前年度と同ポイントであり、類似団体内平均値と比較しても下回っている状況が続いている。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105410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129540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129540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54610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前年度までと同様、地方債の現在高や退職手当などの区が将来負担すべき負担額より、基金など負担額に充当できる財源が上回っているため、「将来負担比率」は算定されない状況が続いている。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230,506
219,929
15.11
134,070,098
125,725,902
7,419,266
65,345,124
5,617,267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職員総数の増等により前年度に比べ、約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類似団体内平均値と比べると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上回っている状態であり、定員の適正化に取り組む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95250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82550</xdr:rowOff>
    </xdr:from>
    <xdr:to>
      <xdr:col>15</xdr:col>
      <xdr:colOff>98425</xdr:colOff>
      <xdr:row>38</xdr:row>
      <xdr:rowOff>63500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63500</xdr:rowOff>
    </xdr:from>
    <xdr:to>
      <xdr:col>11</xdr:col>
      <xdr:colOff>9525</xdr:colOff>
      <xdr:row>38</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7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31750</xdr:rowOff>
    </xdr:from>
    <xdr:to>
      <xdr:col>15</xdr:col>
      <xdr:colOff>149225</xdr:colOff>
      <xdr:row>37</xdr:row>
      <xdr:rowOff>133350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118127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12700</xdr:rowOff>
    </xdr:from>
    <xdr:to>
      <xdr:col>11</xdr:col>
      <xdr:colOff>60325</xdr:colOff>
      <xdr:row>38</xdr:row>
      <xdr:rowOff>114300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公園維持管理費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の増などにより、物件費が約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千万円の増となったため、物件費に係る経常収支比率は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1814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68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7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170543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07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14</xdr:row>
      <xdr:rowOff>7257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09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94541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29936</xdr:rowOff>
    </xdr:from>
    <xdr:to>
      <xdr:col>65</xdr:col>
      <xdr:colOff>53975</xdr:colOff>
      <xdr:row>13</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141713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i="1">
              <a:solidFill>
                <a:schemeClr val="dk1"/>
              </a:solidFill>
              <a:effectLst/>
              <a:latin typeface="ＭＳ Ｐゴシック" panose="020B0600070205080204" pitchFamily="50" charset="-128"/>
              <a:ea typeface="ＭＳ Ｐゴシック" panose="020B0600070205080204" pitchFamily="50" charset="-128"/>
              <a:cs typeface="+mn-cs"/>
            </a:rPr>
            <a:t>　子ども医療費助成や児童扶養手当支給費の減などにより、扶助費は約</a:t>
          </a:r>
          <a:r>
            <a:rPr kumimoji="1" lang="en-US" altLang="ja-JP" sz="1300" i="1">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i="1">
              <a:solidFill>
                <a:schemeClr val="dk1"/>
              </a:solidFill>
              <a:effectLst/>
              <a:latin typeface="ＭＳ Ｐゴシック" panose="020B0600070205080204" pitchFamily="50" charset="-128"/>
              <a:ea typeface="ＭＳ Ｐゴシック" panose="020B0600070205080204" pitchFamily="50" charset="-128"/>
              <a:cs typeface="+mn-cs"/>
            </a:rPr>
            <a:t>億円の減となったため、扶助費に係る経常収支比率は</a:t>
          </a:r>
          <a:r>
            <a:rPr kumimoji="1" lang="en-US" altLang="ja-JP" sz="1300" i="1">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i="1">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i="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64407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50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64407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9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64407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9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64407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2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の増等によって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分子である経常的経費が約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億円増となったことに加え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分母である経常的一般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が財調交付金の減等により、減になったことから、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31750</xdr:rowOff>
    </xdr:from>
    <xdr:to>
      <xdr:col>82</xdr:col>
      <xdr:colOff>107950</xdr:colOff>
      <xdr:row>54</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90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31750</xdr:rowOff>
    </xdr:from>
    <xdr:to>
      <xdr:col>78</xdr:col>
      <xdr:colOff>69850</xdr:colOff>
      <xdr:row>54</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152400</xdr:rowOff>
    </xdr:from>
    <xdr:to>
      <xdr:col>78</xdr:col>
      <xdr:colOff>120650</xdr:colOff>
      <xdr:row>54</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清掃一組分担金の増や、コロナ対応指定管理者施設運営支援金の増により、補助費等に係る経常経費収支比率は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165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31750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16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31750</xdr:rowOff>
    </xdr:from>
    <xdr:to>
      <xdr:col>73</xdr:col>
      <xdr:colOff>180975</xdr:colOff>
      <xdr:row>36</xdr:row>
      <xdr:rowOff>31750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0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88900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0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152400</xdr:rowOff>
    </xdr:from>
    <xdr:to>
      <xdr:col>74</xdr:col>
      <xdr:colOff>31750</xdr:colOff>
      <xdr:row>36</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152400</xdr:rowOff>
    </xdr:from>
    <xdr:to>
      <xdr:col>69</xdr:col>
      <xdr:colOff>142875</xdr:colOff>
      <xdr:row>36</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67327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地方債の償還が進むとともに、従前より新規発行を必要最低限に抑えていることで、元利償還金は年々減少しており、公債費は前年度から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08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9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0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79</xdr:row>
      <xdr:rowOff>146050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46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149877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補助費の増等によって、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財調交付の減等により、減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となったことから、公債費以外に係る経常収支比率は前年度より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77470</xdr:rowOff>
    </xdr:from>
    <xdr:to>
      <xdr:col>82</xdr:col>
      <xdr:colOff>107950</xdr:colOff>
      <xdr:row>74</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5933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77470</xdr:rowOff>
    </xdr:from>
    <xdr:to>
      <xdr:col>78</xdr:col>
      <xdr:colOff>69850</xdr:colOff>
      <xdr:row>73</xdr:row>
      <xdr:rowOff>85090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2593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125730</xdr:rowOff>
    </xdr:from>
    <xdr:to>
      <xdr:col>78</xdr:col>
      <xdr:colOff>120650</xdr:colOff>
      <xdr:row>76</xdr:row>
      <xdr:rowOff>55880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85090</xdr:rowOff>
    </xdr:from>
    <xdr:to>
      <xdr:col>73</xdr:col>
      <xdr:colOff>180975</xdr:colOff>
      <xdr:row>73</xdr:row>
      <xdr:rowOff>92710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2600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125730</xdr:rowOff>
    </xdr:from>
    <xdr:to>
      <xdr:col>74</xdr:col>
      <xdr:colOff>31750</xdr:colOff>
      <xdr:row>76</xdr:row>
      <xdr:rowOff>55880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39370</xdr:rowOff>
    </xdr:from>
    <xdr:to>
      <xdr:col>69</xdr:col>
      <xdr:colOff>92075</xdr:colOff>
      <xdr:row>73</xdr:row>
      <xdr:rowOff>92710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555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158766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110507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26670</xdr:rowOff>
    </xdr:from>
    <xdr:to>
      <xdr:col>78</xdr:col>
      <xdr:colOff>120650</xdr:colOff>
      <xdr:row>73</xdr:row>
      <xdr:rowOff>128270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138447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34290</xdr:rowOff>
    </xdr:from>
    <xdr:to>
      <xdr:col>74</xdr:col>
      <xdr:colOff>31750</xdr:colOff>
      <xdr:row>73</xdr:row>
      <xdr:rowOff>135890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146067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160020</xdr:rowOff>
    </xdr:from>
    <xdr:to>
      <xdr:col>65</xdr:col>
      <xdr:colOff>53975</xdr:colOff>
      <xdr:row>73</xdr:row>
      <xdr:rowOff>90170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100347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113491</xdr:rowOff>
    </xdr:from>
    <xdr:to>
      <xdr:col>29</xdr:col>
      <xdr:colOff>127000</xdr:colOff>
      <xdr:row>17</xdr:row>
      <xdr:rowOff>120381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75766"/>
          <a:ext cx="647700" cy="6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109812</xdr:rowOff>
    </xdr:from>
    <xdr:to>
      <xdr:col>26</xdr:col>
      <xdr:colOff>50800</xdr:colOff>
      <xdr:row>17</xdr:row>
      <xdr:rowOff>113491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72087"/>
          <a:ext cx="698500" cy="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101146</xdr:rowOff>
    </xdr:from>
    <xdr:to>
      <xdr:col>22</xdr:col>
      <xdr:colOff>114300</xdr:colOff>
      <xdr:row>17</xdr:row>
      <xdr:rowOff>109812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63421"/>
          <a:ext cx="698500" cy="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101146</xdr:rowOff>
    </xdr:from>
    <xdr:to>
      <xdr:col>18</xdr:col>
      <xdr:colOff>177800</xdr:colOff>
      <xdr:row>17</xdr:row>
      <xdr:rowOff>112566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63421"/>
          <a:ext cx="698500" cy="1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69581</xdr:rowOff>
    </xdr:from>
    <xdr:to>
      <xdr:col>29</xdr:col>
      <xdr:colOff>177800</xdr:colOff>
      <xdr:row>17</xdr:row>
      <xdr:rowOff>171181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3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86108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62691</xdr:rowOff>
    </xdr:from>
    <xdr:to>
      <xdr:col>26</xdr:col>
      <xdr:colOff>101600</xdr:colOff>
      <xdr:row>17</xdr:row>
      <xdr:rowOff>164291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3018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3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59012</xdr:rowOff>
    </xdr:from>
    <xdr:to>
      <xdr:col>22</xdr:col>
      <xdr:colOff>165100</xdr:colOff>
      <xdr:row>17</xdr:row>
      <xdr:rowOff>160612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170789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50346</xdr:rowOff>
    </xdr:from>
    <xdr:to>
      <xdr:col>19</xdr:col>
      <xdr:colOff>38100</xdr:colOff>
      <xdr:row>17</xdr:row>
      <xdr:rowOff>151946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162123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61766</xdr:rowOff>
    </xdr:from>
    <xdr:to>
      <xdr:col>15</xdr:col>
      <xdr:colOff>101600</xdr:colOff>
      <xdr:row>17</xdr:row>
      <xdr:rowOff>163366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2093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47523</xdr:rowOff>
    </xdr:from>
    <xdr:to>
      <xdr:col>29</xdr:col>
      <xdr:colOff>127000</xdr:colOff>
      <xdr:row>37</xdr:row>
      <xdr:rowOff>114960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172223"/>
          <a:ext cx="6477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46304</xdr:rowOff>
    </xdr:from>
    <xdr:to>
      <xdr:col>26</xdr:col>
      <xdr:colOff>50800</xdr:colOff>
      <xdr:row>37</xdr:row>
      <xdr:rowOff>47523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71004"/>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38303</xdr:rowOff>
    </xdr:from>
    <xdr:to>
      <xdr:col>22</xdr:col>
      <xdr:colOff>114300</xdr:colOff>
      <xdr:row>37</xdr:row>
      <xdr:rowOff>46304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63003"/>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109321</xdr:rowOff>
    </xdr:from>
    <xdr:to>
      <xdr:col>18</xdr:col>
      <xdr:colOff>177800</xdr:colOff>
      <xdr:row>37</xdr:row>
      <xdr:rowOff>38303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62571"/>
          <a:ext cx="698500" cy="100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64160</xdr:rowOff>
    </xdr:from>
    <xdr:to>
      <xdr:col>29</xdr:col>
      <xdr:colOff>177800</xdr:colOff>
      <xdr:row>37</xdr:row>
      <xdr:rowOff>165760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8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36237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168173</xdr:rowOff>
    </xdr:from>
    <xdr:to>
      <xdr:col>26</xdr:col>
      <xdr:colOff>101600</xdr:colOff>
      <xdr:row>37</xdr:row>
      <xdr:rowOff>98323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2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83100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07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166954</xdr:rowOff>
    </xdr:from>
    <xdr:to>
      <xdr:col>22</xdr:col>
      <xdr:colOff>165100</xdr:colOff>
      <xdr:row>37</xdr:row>
      <xdr:rowOff>97104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2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81881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0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158953</xdr:rowOff>
    </xdr:from>
    <xdr:to>
      <xdr:col>19</xdr:col>
      <xdr:colOff>38100</xdr:colOff>
      <xdr:row>37</xdr:row>
      <xdr:rowOff>89103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1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73880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9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58521</xdr:rowOff>
    </xdr:from>
    <xdr:to>
      <xdr:col>15</xdr:col>
      <xdr:colOff>101600</xdr:colOff>
      <xdr:row>36</xdr:row>
      <xdr:rowOff>160121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1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144898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230,506
219,929
15.11
134,070,098
125,725,902
7,419,266
65,345,124
5,617,267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57894</xdr:rowOff>
    </xdr:from>
    <xdr:to>
      <xdr:col>24</xdr:col>
      <xdr:colOff>63500</xdr:colOff>
      <xdr:row>36</xdr:row>
      <xdr:rowOff>72807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30094"/>
          <a:ext cx="8382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72807</xdr:rowOff>
    </xdr:from>
    <xdr:to>
      <xdr:col>19</xdr:col>
      <xdr:colOff>177800</xdr:colOff>
      <xdr:row>36</xdr:row>
      <xdr:rowOff>93022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5007"/>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77346</xdr:rowOff>
    </xdr:from>
    <xdr:to>
      <xdr:col>15</xdr:col>
      <xdr:colOff>50800</xdr:colOff>
      <xdr:row>36</xdr:row>
      <xdr:rowOff>93022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49546"/>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74103</xdr:rowOff>
    </xdr:from>
    <xdr:to>
      <xdr:col>10</xdr:col>
      <xdr:colOff>114300</xdr:colOff>
      <xdr:row>36</xdr:row>
      <xdr:rowOff>77346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46303"/>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7094</xdr:rowOff>
    </xdr:from>
    <xdr:to>
      <xdr:col>24</xdr:col>
      <xdr:colOff>114300</xdr:colOff>
      <xdr:row>36</xdr:row>
      <xdr:rowOff>108694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29971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22007</xdr:rowOff>
    </xdr:from>
    <xdr:to>
      <xdr:col>20</xdr:col>
      <xdr:colOff>38100</xdr:colOff>
      <xdr:row>36</xdr:row>
      <xdr:rowOff>123607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140134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42222</xdr:rowOff>
    </xdr:from>
    <xdr:to>
      <xdr:col>15</xdr:col>
      <xdr:colOff>101600</xdr:colOff>
      <xdr:row>36</xdr:row>
      <xdr:rowOff>143822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160349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8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26546</xdr:rowOff>
    </xdr:from>
    <xdr:to>
      <xdr:col>10</xdr:col>
      <xdr:colOff>165100</xdr:colOff>
      <xdr:row>36</xdr:row>
      <xdr:rowOff>128146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144673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7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23303</xdr:rowOff>
    </xdr:from>
    <xdr:to>
      <xdr:col>6</xdr:col>
      <xdr:colOff>38100</xdr:colOff>
      <xdr:row>36</xdr:row>
      <xdr:rowOff>124903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141430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23381</xdr:rowOff>
    </xdr:from>
    <xdr:to>
      <xdr:col>24</xdr:col>
      <xdr:colOff>63500</xdr:colOff>
      <xdr:row>57</xdr:row>
      <xdr:rowOff>48260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6031"/>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48260</xdr:rowOff>
    </xdr:from>
    <xdr:to>
      <xdr:col>19</xdr:col>
      <xdr:colOff>177800</xdr:colOff>
      <xdr:row>57</xdr:row>
      <xdr:rowOff>94582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0910"/>
          <a:ext cx="889000" cy="4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94582</xdr:rowOff>
    </xdr:from>
    <xdr:to>
      <xdr:col>15</xdr:col>
      <xdr:colOff>50800</xdr:colOff>
      <xdr:row>57</xdr:row>
      <xdr:rowOff>135182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7232"/>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135182</xdr:rowOff>
    </xdr:from>
    <xdr:to>
      <xdr:col>10</xdr:col>
      <xdr:colOff>114300</xdr:colOff>
      <xdr:row>57</xdr:row>
      <xdr:rowOff>164846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7832"/>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144031</xdr:rowOff>
    </xdr:from>
    <xdr:to>
      <xdr:col>24</xdr:col>
      <xdr:colOff>114300</xdr:colOff>
      <xdr:row>57</xdr:row>
      <xdr:rowOff>74181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166908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9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168910</xdr:rowOff>
    </xdr:from>
    <xdr:to>
      <xdr:col>20</xdr:col>
      <xdr:colOff>38100</xdr:colOff>
      <xdr:row>57</xdr:row>
      <xdr:rowOff>99060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115587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43782</xdr:rowOff>
    </xdr:from>
    <xdr:to>
      <xdr:col>15</xdr:col>
      <xdr:colOff>101600</xdr:colOff>
      <xdr:row>57</xdr:row>
      <xdr:rowOff>145382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161909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84382</xdr:rowOff>
    </xdr:from>
    <xdr:to>
      <xdr:col>10</xdr:col>
      <xdr:colOff>165100</xdr:colOff>
      <xdr:row>58</xdr:row>
      <xdr:rowOff>14532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114046</xdr:rowOff>
    </xdr:from>
    <xdr:to>
      <xdr:col>6</xdr:col>
      <xdr:colOff>38100</xdr:colOff>
      <xdr:row>58</xdr:row>
      <xdr:rowOff>44196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60723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29240</xdr:rowOff>
    </xdr:from>
    <xdr:to>
      <xdr:col>24</xdr:col>
      <xdr:colOff>63500</xdr:colOff>
      <xdr:row>77</xdr:row>
      <xdr:rowOff>60238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30890"/>
          <a:ext cx="8382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29240</xdr:rowOff>
    </xdr:from>
    <xdr:to>
      <xdr:col>19</xdr:col>
      <xdr:colOff>177800</xdr:colOff>
      <xdr:row>77</xdr:row>
      <xdr:rowOff>95169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30890"/>
          <a:ext cx="889000" cy="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78710</xdr:rowOff>
    </xdr:from>
    <xdr:to>
      <xdr:col>15</xdr:col>
      <xdr:colOff>50800</xdr:colOff>
      <xdr:row>77</xdr:row>
      <xdr:rowOff>95169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8036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78710</xdr:rowOff>
    </xdr:from>
    <xdr:to>
      <xdr:col>10</xdr:col>
      <xdr:colOff>114300</xdr:colOff>
      <xdr:row>77</xdr:row>
      <xdr:rowOff>136592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80360"/>
          <a:ext cx="8890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9438</xdr:rowOff>
    </xdr:from>
    <xdr:to>
      <xdr:col>24</xdr:col>
      <xdr:colOff>114300</xdr:colOff>
      <xdr:row>77</xdr:row>
      <xdr:rowOff>111038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159315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149890</xdr:rowOff>
    </xdr:from>
    <xdr:to>
      <xdr:col>20</xdr:col>
      <xdr:colOff>38100</xdr:colOff>
      <xdr:row>77</xdr:row>
      <xdr:rowOff>80040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71167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44369</xdr:rowOff>
    </xdr:from>
    <xdr:to>
      <xdr:col>15</xdr:col>
      <xdr:colOff>101600</xdr:colOff>
      <xdr:row>77</xdr:row>
      <xdr:rowOff>145969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137096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3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27910</xdr:rowOff>
    </xdr:from>
    <xdr:to>
      <xdr:col>10</xdr:col>
      <xdr:colOff>165100</xdr:colOff>
      <xdr:row>77</xdr:row>
      <xdr:rowOff>129510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120637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85792</xdr:rowOff>
    </xdr:from>
    <xdr:to>
      <xdr:col>6</xdr:col>
      <xdr:colOff>38100</xdr:colOff>
      <xdr:row>78</xdr:row>
      <xdr:rowOff>15942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7069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8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90567</xdr:rowOff>
    </xdr:from>
    <xdr:to>
      <xdr:col>24</xdr:col>
      <xdr:colOff>63500</xdr:colOff>
      <xdr:row>98</xdr:row>
      <xdr:rowOff>3439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21217"/>
          <a:ext cx="838200" cy="8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3439</xdr:rowOff>
    </xdr:from>
    <xdr:to>
      <xdr:col>19</xdr:col>
      <xdr:colOff>177800</xdr:colOff>
      <xdr:row>98</xdr:row>
      <xdr:rowOff>61633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05539"/>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60034</xdr:rowOff>
    </xdr:from>
    <xdr:to>
      <xdr:col>15</xdr:col>
      <xdr:colOff>50800</xdr:colOff>
      <xdr:row>98</xdr:row>
      <xdr:rowOff>61633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62134"/>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60034</xdr:rowOff>
    </xdr:from>
    <xdr:to>
      <xdr:col>10</xdr:col>
      <xdr:colOff>114300</xdr:colOff>
      <xdr:row>98</xdr:row>
      <xdr:rowOff>149644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2134"/>
          <a:ext cx="889000" cy="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39767</xdr:rowOff>
    </xdr:from>
    <xdr:to>
      <xdr:col>24</xdr:col>
      <xdr:colOff>114300</xdr:colOff>
      <xdr:row>97</xdr:row>
      <xdr:rowOff>141367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126144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8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124089</xdr:rowOff>
    </xdr:from>
    <xdr:to>
      <xdr:col>20</xdr:col>
      <xdr:colOff>38100</xdr:colOff>
      <xdr:row>98</xdr:row>
      <xdr:rowOff>54239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45366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4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10833</xdr:rowOff>
    </xdr:from>
    <xdr:to>
      <xdr:col>15</xdr:col>
      <xdr:colOff>101600</xdr:colOff>
      <xdr:row>98</xdr:row>
      <xdr:rowOff>112433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103560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9234</xdr:rowOff>
    </xdr:from>
    <xdr:to>
      <xdr:col>10</xdr:col>
      <xdr:colOff>165100</xdr:colOff>
      <xdr:row>98</xdr:row>
      <xdr:rowOff>110834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101961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98844</xdr:rowOff>
    </xdr:from>
    <xdr:to>
      <xdr:col>6</xdr:col>
      <xdr:colOff>38100</xdr:colOff>
      <xdr:row>99</xdr:row>
      <xdr:rowOff>28994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20121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9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42659</xdr:rowOff>
    </xdr:from>
    <xdr:to>
      <xdr:col>55</xdr:col>
      <xdr:colOff>0</xdr:colOff>
      <xdr:row>38</xdr:row>
      <xdr:rowOff>15232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43409"/>
          <a:ext cx="838200" cy="48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15232</xdr:rowOff>
    </xdr:from>
    <xdr:to>
      <xdr:col>50</xdr:col>
      <xdr:colOff>114300</xdr:colOff>
      <xdr:row>38</xdr:row>
      <xdr:rowOff>15255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30332"/>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15255</xdr:rowOff>
    </xdr:from>
    <xdr:to>
      <xdr:col>45</xdr:col>
      <xdr:colOff>177800</xdr:colOff>
      <xdr:row>38</xdr:row>
      <xdr:rowOff>28372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30355"/>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28372</xdr:rowOff>
    </xdr:from>
    <xdr:to>
      <xdr:col>41</xdr:col>
      <xdr:colOff>50800</xdr:colOff>
      <xdr:row>38</xdr:row>
      <xdr:rowOff>42696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43472"/>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163309</xdr:rowOff>
    </xdr:from>
    <xdr:to>
      <xdr:col>55</xdr:col>
      <xdr:colOff>50800</xdr:colOff>
      <xdr:row>35</xdr:row>
      <xdr:rowOff>93459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122686</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8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135882</xdr:rowOff>
    </xdr:from>
    <xdr:to>
      <xdr:col>50</xdr:col>
      <xdr:colOff>165100</xdr:colOff>
      <xdr:row>38</xdr:row>
      <xdr:rowOff>66032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82559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2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135905</xdr:rowOff>
    </xdr:from>
    <xdr:to>
      <xdr:col>46</xdr:col>
      <xdr:colOff>38100</xdr:colOff>
      <xdr:row>38</xdr:row>
      <xdr:rowOff>66055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82582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149022</xdr:rowOff>
    </xdr:from>
    <xdr:to>
      <xdr:col>41</xdr:col>
      <xdr:colOff>101600</xdr:colOff>
      <xdr:row>38</xdr:row>
      <xdr:rowOff>79172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95699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6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163346</xdr:rowOff>
    </xdr:from>
    <xdr:to>
      <xdr:col>36</xdr:col>
      <xdr:colOff>165100</xdr:colOff>
      <xdr:row>38</xdr:row>
      <xdr:rowOff>93496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110023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8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107597</xdr:rowOff>
    </xdr:from>
    <xdr:to>
      <xdr:col>55</xdr:col>
      <xdr:colOff>0</xdr:colOff>
      <xdr:row>57</xdr:row>
      <xdr:rowOff>81788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08797"/>
          <a:ext cx="838200" cy="1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21133</xdr:rowOff>
    </xdr:from>
    <xdr:to>
      <xdr:col>50</xdr:col>
      <xdr:colOff>114300</xdr:colOff>
      <xdr:row>57</xdr:row>
      <xdr:rowOff>81788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93783"/>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21133</xdr:rowOff>
    </xdr:from>
    <xdr:to>
      <xdr:col>45</xdr:col>
      <xdr:colOff>177800</xdr:colOff>
      <xdr:row>57</xdr:row>
      <xdr:rowOff>65237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93783"/>
          <a:ext cx="889000" cy="4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65237</xdr:rowOff>
    </xdr:from>
    <xdr:to>
      <xdr:col>41</xdr:col>
      <xdr:colOff>50800</xdr:colOff>
      <xdr:row>58</xdr:row>
      <xdr:rowOff>5405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37887"/>
          <a:ext cx="889000" cy="1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56797</xdr:rowOff>
    </xdr:from>
    <xdr:to>
      <xdr:col>55</xdr:col>
      <xdr:colOff>50800</xdr:colOff>
      <xdr:row>56</xdr:row>
      <xdr:rowOff>158397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79674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0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30988</xdr:rowOff>
    </xdr:from>
    <xdr:to>
      <xdr:col>50</xdr:col>
      <xdr:colOff>165100</xdr:colOff>
      <xdr:row>57</xdr:row>
      <xdr:rowOff>132588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123715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141783</xdr:rowOff>
    </xdr:from>
    <xdr:to>
      <xdr:col>46</xdr:col>
      <xdr:colOff>38100</xdr:colOff>
      <xdr:row>57</xdr:row>
      <xdr:rowOff>71933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4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63060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14437</xdr:rowOff>
    </xdr:from>
    <xdr:to>
      <xdr:col>41</xdr:col>
      <xdr:colOff>101600</xdr:colOff>
      <xdr:row>57</xdr:row>
      <xdr:rowOff>116037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107164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7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126055</xdr:rowOff>
    </xdr:from>
    <xdr:to>
      <xdr:col>36</xdr:col>
      <xdr:colOff>165100</xdr:colOff>
      <xdr:row>58</xdr:row>
      <xdr:rowOff>56205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47332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127950</xdr:rowOff>
    </xdr:from>
    <xdr:to>
      <xdr:col>55</xdr:col>
      <xdr:colOff>0</xdr:colOff>
      <xdr:row>76</xdr:row>
      <xdr:rowOff>46659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2643800"/>
          <a:ext cx="838200" cy="4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117754</xdr:rowOff>
    </xdr:from>
    <xdr:to>
      <xdr:col>50</xdr:col>
      <xdr:colOff>114300</xdr:colOff>
      <xdr:row>76</xdr:row>
      <xdr:rowOff>46659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633604"/>
          <a:ext cx="889000" cy="4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19321</xdr:rowOff>
    </xdr:from>
    <xdr:ext cx="469744"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04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117754</xdr:rowOff>
    </xdr:from>
    <xdr:to>
      <xdr:col>45</xdr:col>
      <xdr:colOff>177800</xdr:colOff>
      <xdr:row>75</xdr:row>
      <xdr:rowOff>137323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633604"/>
          <a:ext cx="889000" cy="36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137323</xdr:rowOff>
    </xdr:from>
    <xdr:to>
      <xdr:col>41</xdr:col>
      <xdr:colOff>50800</xdr:colOff>
      <xdr:row>78</xdr:row>
      <xdr:rowOff>16576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996073"/>
          <a:ext cx="889000" cy="39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44421</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26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77150</xdr:rowOff>
    </xdr:from>
    <xdr:to>
      <xdr:col>55</xdr:col>
      <xdr:colOff>50800</xdr:colOff>
      <xdr:row>74</xdr:row>
      <xdr:rowOff>7300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25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100027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4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167309</xdr:rowOff>
    </xdr:from>
    <xdr:to>
      <xdr:col>50</xdr:col>
      <xdr:colOff>165100</xdr:colOff>
      <xdr:row>76</xdr:row>
      <xdr:rowOff>97459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113987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280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66954</xdr:rowOff>
    </xdr:from>
    <xdr:to>
      <xdr:col>46</xdr:col>
      <xdr:colOff>38100</xdr:colOff>
      <xdr:row>73</xdr:row>
      <xdr:rowOff>168554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5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13631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3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86523</xdr:rowOff>
    </xdr:from>
    <xdr:to>
      <xdr:col>41</xdr:col>
      <xdr:colOff>101600</xdr:colOff>
      <xdr:row>76</xdr:row>
      <xdr:rowOff>16672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945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33200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72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137226</xdr:rowOff>
    </xdr:from>
    <xdr:to>
      <xdr:col>36</xdr:col>
      <xdr:colOff>165100</xdr:colOff>
      <xdr:row>78</xdr:row>
      <xdr:rowOff>67376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58503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155522</xdr:rowOff>
    </xdr:from>
    <xdr:to>
      <xdr:col>55</xdr:col>
      <xdr:colOff>0</xdr:colOff>
      <xdr:row>97</xdr:row>
      <xdr:rowOff>125233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14722"/>
          <a:ext cx="838200" cy="1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125233</xdr:rowOff>
    </xdr:from>
    <xdr:to>
      <xdr:col>50</xdr:col>
      <xdr:colOff>114300</xdr:colOff>
      <xdr:row>97</xdr:row>
      <xdr:rowOff>140974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55883"/>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140974</xdr:rowOff>
    </xdr:from>
    <xdr:to>
      <xdr:col>45</xdr:col>
      <xdr:colOff>177800</xdr:colOff>
      <xdr:row>98</xdr:row>
      <xdr:rowOff>95155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71624"/>
          <a:ext cx="889000" cy="1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49273</xdr:rowOff>
    </xdr:from>
    <xdr:to>
      <xdr:col>41</xdr:col>
      <xdr:colOff>50800</xdr:colOff>
      <xdr:row>98</xdr:row>
      <xdr:rowOff>95155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51373"/>
          <a:ext cx="8890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104722</xdr:rowOff>
    </xdr:from>
    <xdr:to>
      <xdr:col>55</xdr:col>
      <xdr:colOff>50800</xdr:colOff>
      <xdr:row>97</xdr:row>
      <xdr:rowOff>34872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127599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1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74433</xdr:rowOff>
    </xdr:from>
    <xdr:to>
      <xdr:col>50</xdr:col>
      <xdr:colOff>165100</xdr:colOff>
      <xdr:row>98</xdr:row>
      <xdr:rowOff>4583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167160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9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90174</xdr:rowOff>
    </xdr:from>
    <xdr:to>
      <xdr:col>46</xdr:col>
      <xdr:colOff>38100</xdr:colOff>
      <xdr:row>98</xdr:row>
      <xdr:rowOff>20324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11451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44355</xdr:rowOff>
    </xdr:from>
    <xdr:to>
      <xdr:col>41</xdr:col>
      <xdr:colOff>101600</xdr:colOff>
      <xdr:row>98</xdr:row>
      <xdr:rowOff>145955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137082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3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169923</xdr:rowOff>
    </xdr:from>
    <xdr:to>
      <xdr:col>36</xdr:col>
      <xdr:colOff>165100</xdr:colOff>
      <xdr:row>98</xdr:row>
      <xdr:rowOff>100073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91200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3175</xdr:rowOff>
    </xdr:from>
    <xdr:to>
      <xdr:col>85</xdr:col>
      <xdr:colOff>127000</xdr:colOff>
      <xdr:row>75</xdr:row>
      <xdr:rowOff>151003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861925"/>
          <a:ext cx="8382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112776</xdr:rowOff>
    </xdr:from>
    <xdr:to>
      <xdr:col>81</xdr:col>
      <xdr:colOff>50800</xdr:colOff>
      <xdr:row>75</xdr:row>
      <xdr:rowOff>3175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800076"/>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171069</xdr:rowOff>
    </xdr:from>
    <xdr:to>
      <xdr:col>76</xdr:col>
      <xdr:colOff>114300</xdr:colOff>
      <xdr:row>74</xdr:row>
      <xdr:rowOff>112776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686919"/>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130556</xdr:rowOff>
    </xdr:from>
    <xdr:to>
      <xdr:col>71</xdr:col>
      <xdr:colOff>177800</xdr:colOff>
      <xdr:row>73</xdr:row>
      <xdr:rowOff>171069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474956"/>
          <a:ext cx="889000" cy="2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100203</xdr:rowOff>
    </xdr:from>
    <xdr:to>
      <xdr:col>85</xdr:col>
      <xdr:colOff>177800</xdr:colOff>
      <xdr:row>76</xdr:row>
      <xdr:rowOff>30353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78630</xdr:rowOff>
    </xdr:from>
    <xdr:ext cx="469744"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93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123825</xdr:rowOff>
    </xdr:from>
    <xdr:to>
      <xdr:col>81</xdr:col>
      <xdr:colOff>101600</xdr:colOff>
      <xdr:row>75</xdr:row>
      <xdr:rowOff>53975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45102</xdr:rowOff>
    </xdr:from>
    <xdr:ext cx="469744"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46428" y="1290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61976</xdr:rowOff>
    </xdr:from>
    <xdr:to>
      <xdr:col>76</xdr:col>
      <xdr:colOff>165100</xdr:colOff>
      <xdr:row>74</xdr:row>
      <xdr:rowOff>163576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74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8653</xdr:rowOff>
    </xdr:from>
    <xdr:ext cx="469744"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57428" y="1252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120269</xdr:rowOff>
    </xdr:from>
    <xdr:to>
      <xdr:col>72</xdr:col>
      <xdr:colOff>38100</xdr:colOff>
      <xdr:row>74</xdr:row>
      <xdr:rowOff>50419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6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41546</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68428" y="1272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79756</xdr:rowOff>
    </xdr:from>
    <xdr:to>
      <xdr:col>67</xdr:col>
      <xdr:colOff>101600</xdr:colOff>
      <xdr:row>73</xdr:row>
      <xdr:rowOff>9906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4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26433</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79428" y="1219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7086</xdr:rowOff>
    </xdr:from>
    <xdr:to>
      <xdr:col>85</xdr:col>
      <xdr:colOff>127000</xdr:colOff>
      <xdr:row>97</xdr:row>
      <xdr:rowOff>133299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294836"/>
          <a:ext cx="838200" cy="4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7086</xdr:rowOff>
    </xdr:from>
    <xdr:to>
      <xdr:col>81</xdr:col>
      <xdr:colOff>50800</xdr:colOff>
      <xdr:row>96</xdr:row>
      <xdr:rowOff>77952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29483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77952</xdr:rowOff>
    </xdr:from>
    <xdr:to>
      <xdr:col>76</xdr:col>
      <xdr:colOff>114300</xdr:colOff>
      <xdr:row>97</xdr:row>
      <xdr:rowOff>44538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37152"/>
          <a:ext cx="889000" cy="1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10719</xdr:rowOff>
    </xdr:from>
    <xdr:to>
      <xdr:col>71</xdr:col>
      <xdr:colOff>177800</xdr:colOff>
      <xdr:row>97</xdr:row>
      <xdr:rowOff>44538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41369"/>
          <a:ext cx="889000" cy="3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82499</xdr:rowOff>
    </xdr:from>
    <xdr:to>
      <xdr:col>85</xdr:col>
      <xdr:colOff>177800</xdr:colOff>
      <xdr:row>98</xdr:row>
      <xdr:rowOff>12649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105376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127736</xdr:rowOff>
    </xdr:from>
    <xdr:to>
      <xdr:col>81</xdr:col>
      <xdr:colOff>101600</xdr:colOff>
      <xdr:row>95</xdr:row>
      <xdr:rowOff>57886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74413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0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27152</xdr:rowOff>
    </xdr:from>
    <xdr:to>
      <xdr:col>76</xdr:col>
      <xdr:colOff>165100</xdr:colOff>
      <xdr:row>96</xdr:row>
      <xdr:rowOff>128752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145279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165188</xdr:rowOff>
    </xdr:from>
    <xdr:to>
      <xdr:col>72</xdr:col>
      <xdr:colOff>38100</xdr:colOff>
      <xdr:row>97</xdr:row>
      <xdr:rowOff>95338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111865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131369</xdr:rowOff>
    </xdr:from>
    <xdr:to>
      <xdr:col>67</xdr:col>
      <xdr:colOff>101600</xdr:colOff>
      <xdr:row>97</xdr:row>
      <xdr:rowOff>61519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78046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116840</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101617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63517</xdr:rowOff>
    </xdr:from>
    <xdr:ext cx="249299"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116840</xdr:rowOff>
    </xdr:from>
    <xdr:to>
      <xdr:col>116</xdr:col>
      <xdr:colOff>152400</xdr:colOff>
      <xdr:row>38</xdr:row>
      <xdr:rowOff>116840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19067</xdr:rowOff>
    </xdr:from>
    <xdr:ext cx="249299"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98552</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242052"/>
          <a:ext cx="889000" cy="14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38608</xdr:rowOff>
    </xdr:from>
    <xdr:to>
      <xdr:col>112</xdr:col>
      <xdr:colOff>38100</xdr:colOff>
      <xdr:row>38</xdr:row>
      <xdr:rowOff>140208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156735</xdr:rowOff>
    </xdr:from>
    <xdr:ext cx="313932"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66333" y="6328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98552</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242052"/>
          <a:ext cx="889000" cy="14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168910</xdr:rowOff>
    </xdr:from>
    <xdr:to>
      <xdr:col>107</xdr:col>
      <xdr:colOff>101600</xdr:colOff>
      <xdr:row>38</xdr:row>
      <xdr:rowOff>99060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90187</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77333" y="660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84328</xdr:rowOff>
    </xdr:from>
    <xdr:to>
      <xdr:col>98</xdr:col>
      <xdr:colOff>38100</xdr:colOff>
      <xdr:row>39</xdr:row>
      <xdr:rowOff>14478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31005</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146067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47752</xdr:rowOff>
    </xdr:from>
    <xdr:to>
      <xdr:col>107</xdr:col>
      <xdr:colOff>101600</xdr:colOff>
      <xdr:row>30</xdr:row>
      <xdr:rowOff>149352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1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165879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496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134671</xdr:rowOff>
    </xdr:from>
    <xdr:to>
      <xdr:col>116</xdr:col>
      <xdr:colOff>63500</xdr:colOff>
      <xdr:row>58</xdr:row>
      <xdr:rowOff>136134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78771"/>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131745</xdr:rowOff>
    </xdr:from>
    <xdr:to>
      <xdr:col>111</xdr:col>
      <xdr:colOff>177800</xdr:colOff>
      <xdr:row>58</xdr:row>
      <xdr:rowOff>134671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75845"/>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130465</xdr:rowOff>
    </xdr:from>
    <xdr:to>
      <xdr:col>107</xdr:col>
      <xdr:colOff>50800</xdr:colOff>
      <xdr:row>58</xdr:row>
      <xdr:rowOff>131745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74565"/>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129001</xdr:rowOff>
    </xdr:from>
    <xdr:to>
      <xdr:col>102</xdr:col>
      <xdr:colOff>114300</xdr:colOff>
      <xdr:row>58</xdr:row>
      <xdr:rowOff>130465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73101"/>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85334</xdr:rowOff>
    </xdr:from>
    <xdr:to>
      <xdr:col>116</xdr:col>
      <xdr:colOff>114300</xdr:colOff>
      <xdr:row>59</xdr:row>
      <xdr:rowOff>15484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261</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44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83871</xdr:rowOff>
    </xdr:from>
    <xdr:to>
      <xdr:col>112</xdr:col>
      <xdr:colOff>38100</xdr:colOff>
      <xdr:row>59</xdr:row>
      <xdr:rowOff>14021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5148</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120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80945</xdr:rowOff>
    </xdr:from>
    <xdr:to>
      <xdr:col>107</xdr:col>
      <xdr:colOff>101600</xdr:colOff>
      <xdr:row>59</xdr:row>
      <xdr:rowOff>11095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2222</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77333" y="10117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79665</xdr:rowOff>
    </xdr:from>
    <xdr:to>
      <xdr:col>102</xdr:col>
      <xdr:colOff>165100</xdr:colOff>
      <xdr:row>59</xdr:row>
      <xdr:rowOff>9815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78201</xdr:rowOff>
    </xdr:from>
    <xdr:to>
      <xdr:col>98</xdr:col>
      <xdr:colOff>38100</xdr:colOff>
      <xdr:row>59</xdr:row>
      <xdr:rowOff>8351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170928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1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74244</xdr:rowOff>
    </xdr:from>
    <xdr:to>
      <xdr:col>116</xdr:col>
      <xdr:colOff>63500</xdr:colOff>
      <xdr:row>74</xdr:row>
      <xdr:rowOff>123622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075744"/>
          <a:ext cx="838200" cy="7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141453</xdr:rowOff>
    </xdr:from>
    <xdr:to>
      <xdr:col>111</xdr:col>
      <xdr:colOff>177800</xdr:colOff>
      <xdr:row>74</xdr:row>
      <xdr:rowOff>123622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57303"/>
          <a:ext cx="8890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142672</xdr:rowOff>
    </xdr:from>
    <xdr:to>
      <xdr:col>107</xdr:col>
      <xdr:colOff>50800</xdr:colOff>
      <xdr:row>73</xdr:row>
      <xdr:rowOff>141453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1972722"/>
          <a:ext cx="889000" cy="6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142672</xdr:rowOff>
    </xdr:from>
    <xdr:to>
      <xdr:col>102</xdr:col>
      <xdr:colOff>114300</xdr:colOff>
      <xdr:row>72</xdr:row>
      <xdr:rowOff>130480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1972722"/>
          <a:ext cx="889000" cy="50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23444</xdr:rowOff>
    </xdr:from>
    <xdr:to>
      <xdr:col>116</xdr:col>
      <xdr:colOff>114300</xdr:colOff>
      <xdr:row>70</xdr:row>
      <xdr:rowOff>125044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02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109821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193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72822</xdr:rowOff>
    </xdr:from>
    <xdr:to>
      <xdr:col>112</xdr:col>
      <xdr:colOff>38100</xdr:colOff>
      <xdr:row>75</xdr:row>
      <xdr:rowOff>2972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19499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3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90653</xdr:rowOff>
    </xdr:from>
    <xdr:to>
      <xdr:col>107</xdr:col>
      <xdr:colOff>101600</xdr:colOff>
      <xdr:row>74</xdr:row>
      <xdr:rowOff>20803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0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37330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91872</xdr:rowOff>
    </xdr:from>
    <xdr:to>
      <xdr:col>102</xdr:col>
      <xdr:colOff>165100</xdr:colOff>
      <xdr:row>70</xdr:row>
      <xdr:rowOff>22022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19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38549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169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79680</xdr:rowOff>
    </xdr:from>
    <xdr:to>
      <xdr:col>98</xdr:col>
      <xdr:colOff>38100</xdr:colOff>
      <xdr:row>73</xdr:row>
      <xdr:rowOff>9830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26357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545,434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減少傾向であったが、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その後上昇に転じ、令和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1,370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81,015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円となっている。類似団体内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平均値を上回っており、より一層定員の適正化を推進していく。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増加している主な項目のうち、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133,725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％の増と類似団体内平均値と比べても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。主な増加要因は、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新型コロナウイルス感染症対策に伴う特別定額給付金給付事業であり、一時的な増加である。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普通建設事業費（うち新規整備）は、住民一人当たり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の増となっている。主な増加要因は、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神南分庁舎跡地複合施設整備事業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恵比寿西二丁目複合施設（仮称）整備事業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である。区民サービスの向上のための、一時的な増加であるが、維持費の見直し等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より、最適化に努める。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230,506
219,929
15.11
134,070,098
125,725,902
7,419,266
65,345,124
5,617,267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76998</xdr:rowOff>
    </xdr:from>
    <xdr:to>
      <xdr:col>24</xdr:col>
      <xdr:colOff>63500</xdr:colOff>
      <xdr:row>36</xdr:row>
      <xdr:rowOff>79121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249198"/>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36014</xdr:rowOff>
    </xdr:from>
    <xdr:to>
      <xdr:col>19</xdr:col>
      <xdr:colOff>177800</xdr:colOff>
      <xdr:row>36</xdr:row>
      <xdr:rowOff>76998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036764"/>
          <a:ext cx="889000" cy="2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36014</xdr:rowOff>
    </xdr:from>
    <xdr:to>
      <xdr:col>15</xdr:col>
      <xdr:colOff>50800</xdr:colOff>
      <xdr:row>36</xdr:row>
      <xdr:rowOff>77162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036764"/>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64099</xdr:rowOff>
    </xdr:from>
    <xdr:to>
      <xdr:col>10</xdr:col>
      <xdr:colOff>114300</xdr:colOff>
      <xdr:row>36</xdr:row>
      <xdr:rowOff>77162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362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28321</xdr:rowOff>
    </xdr:from>
    <xdr:to>
      <xdr:col>24</xdr:col>
      <xdr:colOff>114300</xdr:colOff>
      <xdr:row>36</xdr:row>
      <xdr:rowOff>129921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51198</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26198</xdr:rowOff>
    </xdr:from>
    <xdr:to>
      <xdr:col>20</xdr:col>
      <xdr:colOff>38100</xdr:colOff>
      <xdr:row>36</xdr:row>
      <xdr:rowOff>127798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144325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59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156664</xdr:rowOff>
    </xdr:from>
    <xdr:to>
      <xdr:col>15</xdr:col>
      <xdr:colOff>101600</xdr:colOff>
      <xdr:row>35</xdr:row>
      <xdr:rowOff>86814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9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103341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576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26362</xdr:rowOff>
    </xdr:from>
    <xdr:to>
      <xdr:col>10</xdr:col>
      <xdr:colOff>165100</xdr:colOff>
      <xdr:row>36</xdr:row>
      <xdr:rowOff>127962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144489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59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13299</xdr:rowOff>
    </xdr:from>
    <xdr:to>
      <xdr:col>6</xdr:col>
      <xdr:colOff>38100</xdr:colOff>
      <xdr:row>36</xdr:row>
      <xdr:rowOff>114899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131426</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596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63695</xdr:rowOff>
    </xdr:from>
    <xdr:to>
      <xdr:col>24</xdr:col>
      <xdr:colOff>63500</xdr:colOff>
      <xdr:row>56</xdr:row>
      <xdr:rowOff>143594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93445"/>
          <a:ext cx="838200" cy="25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143594</xdr:rowOff>
    </xdr:from>
    <xdr:to>
      <xdr:col>19</xdr:col>
      <xdr:colOff>177800</xdr:colOff>
      <xdr:row>56</xdr:row>
      <xdr:rowOff>170542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44794"/>
          <a:ext cx="8890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170542</xdr:rowOff>
    </xdr:from>
    <xdr:to>
      <xdr:col>15</xdr:col>
      <xdr:colOff>50800</xdr:colOff>
      <xdr:row>57</xdr:row>
      <xdr:rowOff>102617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71742"/>
          <a:ext cx="889000" cy="10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101425</xdr:rowOff>
    </xdr:from>
    <xdr:to>
      <xdr:col>10</xdr:col>
      <xdr:colOff>114300</xdr:colOff>
      <xdr:row>57</xdr:row>
      <xdr:rowOff>102617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74075"/>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12895</xdr:rowOff>
    </xdr:from>
    <xdr:to>
      <xdr:col>24</xdr:col>
      <xdr:colOff>114300</xdr:colOff>
      <xdr:row>55</xdr:row>
      <xdr:rowOff>114495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35772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9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92794</xdr:rowOff>
    </xdr:from>
    <xdr:to>
      <xdr:col>20</xdr:col>
      <xdr:colOff>38100</xdr:colOff>
      <xdr:row>57</xdr:row>
      <xdr:rowOff>22944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39471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46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119742</xdr:rowOff>
    </xdr:from>
    <xdr:to>
      <xdr:col>15</xdr:col>
      <xdr:colOff>101600</xdr:colOff>
      <xdr:row>57</xdr:row>
      <xdr:rowOff>49892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66419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9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51817</xdr:rowOff>
    </xdr:from>
    <xdr:to>
      <xdr:col>10</xdr:col>
      <xdr:colOff>165100</xdr:colOff>
      <xdr:row>57</xdr:row>
      <xdr:rowOff>153417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169944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50625</xdr:rowOff>
    </xdr:from>
    <xdr:to>
      <xdr:col>6</xdr:col>
      <xdr:colOff>38100</xdr:colOff>
      <xdr:row>57</xdr:row>
      <xdr:rowOff>152225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168752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91999</xdr:rowOff>
    </xdr:from>
    <xdr:to>
      <xdr:col>24</xdr:col>
      <xdr:colOff>63500</xdr:colOff>
      <xdr:row>78</xdr:row>
      <xdr:rowOff>117940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293649"/>
          <a:ext cx="838200" cy="19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117940</xdr:rowOff>
    </xdr:from>
    <xdr:to>
      <xdr:col>19</xdr:col>
      <xdr:colOff>177800</xdr:colOff>
      <xdr:row>79</xdr:row>
      <xdr:rowOff>11912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491040"/>
          <a:ext cx="889000" cy="6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131983</xdr:rowOff>
    </xdr:from>
    <xdr:to>
      <xdr:col>15</xdr:col>
      <xdr:colOff>50800</xdr:colOff>
      <xdr:row>79</xdr:row>
      <xdr:rowOff>11912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333633"/>
          <a:ext cx="889000" cy="2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131983</xdr:rowOff>
    </xdr:from>
    <xdr:to>
      <xdr:col>10</xdr:col>
      <xdr:colOff>114300</xdr:colOff>
      <xdr:row>79</xdr:row>
      <xdr:rowOff>49119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33633"/>
          <a:ext cx="889000" cy="26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41199</xdr:rowOff>
    </xdr:from>
    <xdr:to>
      <xdr:col>24</xdr:col>
      <xdr:colOff>114300</xdr:colOff>
      <xdr:row>77</xdr:row>
      <xdr:rowOff>142799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19626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2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67140</xdr:rowOff>
    </xdr:from>
    <xdr:to>
      <xdr:col>20</xdr:col>
      <xdr:colOff>38100</xdr:colOff>
      <xdr:row>78</xdr:row>
      <xdr:rowOff>168740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4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159867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53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132562</xdr:rowOff>
    </xdr:from>
    <xdr:to>
      <xdr:col>15</xdr:col>
      <xdr:colOff>101600</xdr:colOff>
      <xdr:row>79</xdr:row>
      <xdr:rowOff>62712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53839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59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81183</xdr:rowOff>
    </xdr:from>
    <xdr:to>
      <xdr:col>10</xdr:col>
      <xdr:colOff>165100</xdr:colOff>
      <xdr:row>78</xdr:row>
      <xdr:rowOff>11333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169769</xdr:rowOff>
    </xdr:from>
    <xdr:to>
      <xdr:col>6</xdr:col>
      <xdr:colOff>38100</xdr:colOff>
      <xdr:row>79</xdr:row>
      <xdr:rowOff>99919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4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91046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63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112288</xdr:rowOff>
    </xdr:from>
    <xdr:to>
      <xdr:col>24</xdr:col>
      <xdr:colOff>63500</xdr:colOff>
      <xdr:row>97</xdr:row>
      <xdr:rowOff>69596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71488"/>
          <a:ext cx="838200" cy="1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69596</xdr:rowOff>
    </xdr:from>
    <xdr:to>
      <xdr:col>19</xdr:col>
      <xdr:colOff>177800</xdr:colOff>
      <xdr:row>97</xdr:row>
      <xdr:rowOff>110192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00246"/>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110192</xdr:rowOff>
    </xdr:from>
    <xdr:to>
      <xdr:col>15</xdr:col>
      <xdr:colOff>50800</xdr:colOff>
      <xdr:row>97</xdr:row>
      <xdr:rowOff>123622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40842"/>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123622</xdr:rowOff>
    </xdr:from>
    <xdr:to>
      <xdr:col>10</xdr:col>
      <xdr:colOff>114300</xdr:colOff>
      <xdr:row>97</xdr:row>
      <xdr:rowOff>154711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54272"/>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61488</xdr:rowOff>
    </xdr:from>
    <xdr:to>
      <xdr:col>24</xdr:col>
      <xdr:colOff>114300</xdr:colOff>
      <xdr:row>96</xdr:row>
      <xdr:rowOff>163088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84365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18796</xdr:rowOff>
    </xdr:from>
    <xdr:to>
      <xdr:col>20</xdr:col>
      <xdr:colOff>38100</xdr:colOff>
      <xdr:row>97</xdr:row>
      <xdr:rowOff>120396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136923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2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59392</xdr:rowOff>
    </xdr:from>
    <xdr:to>
      <xdr:col>15</xdr:col>
      <xdr:colOff>101600</xdr:colOff>
      <xdr:row>97</xdr:row>
      <xdr:rowOff>160992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72822</xdr:rowOff>
    </xdr:from>
    <xdr:to>
      <xdr:col>10</xdr:col>
      <xdr:colOff>165100</xdr:colOff>
      <xdr:row>98</xdr:row>
      <xdr:rowOff>2972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19499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103911</xdr:rowOff>
    </xdr:from>
    <xdr:to>
      <xdr:col>6</xdr:col>
      <xdr:colOff>38100</xdr:colOff>
      <xdr:row>98</xdr:row>
      <xdr:rowOff>34061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50588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0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147015</xdr:rowOff>
    </xdr:from>
    <xdr:to>
      <xdr:col>55</xdr:col>
      <xdr:colOff>0</xdr:colOff>
      <xdr:row>36</xdr:row>
      <xdr:rowOff>152502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1921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152044</xdr:rowOff>
    </xdr:from>
    <xdr:to>
      <xdr:col>50</xdr:col>
      <xdr:colOff>114300</xdr:colOff>
      <xdr:row>36</xdr:row>
      <xdr:rowOff>152502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2424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152044</xdr:rowOff>
    </xdr:from>
    <xdr:to>
      <xdr:col>45</xdr:col>
      <xdr:colOff>177800</xdr:colOff>
      <xdr:row>36</xdr:row>
      <xdr:rowOff>164846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2424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163017</xdr:rowOff>
    </xdr:from>
    <xdr:to>
      <xdr:col>41</xdr:col>
      <xdr:colOff>50800</xdr:colOff>
      <xdr:row>36</xdr:row>
      <xdr:rowOff>164846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352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96215</xdr:rowOff>
    </xdr:from>
    <xdr:to>
      <xdr:col>55</xdr:col>
      <xdr:colOff>50800</xdr:colOff>
      <xdr:row>37</xdr:row>
      <xdr:rowOff>26365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119092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19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101702</xdr:rowOff>
    </xdr:from>
    <xdr:to>
      <xdr:col>50</xdr:col>
      <xdr:colOff>165100</xdr:colOff>
      <xdr:row>37</xdr:row>
      <xdr:rowOff>31852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48379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049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101244</xdr:rowOff>
    </xdr:from>
    <xdr:to>
      <xdr:col>46</xdr:col>
      <xdr:colOff>38100</xdr:colOff>
      <xdr:row>37</xdr:row>
      <xdr:rowOff>31394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47921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048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114046</xdr:rowOff>
    </xdr:from>
    <xdr:to>
      <xdr:col>41</xdr:col>
      <xdr:colOff>101600</xdr:colOff>
      <xdr:row>37</xdr:row>
      <xdr:rowOff>44196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35323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112217</xdr:rowOff>
    </xdr:from>
    <xdr:to>
      <xdr:col>36</xdr:col>
      <xdr:colOff>165100</xdr:colOff>
      <xdr:row>37</xdr:row>
      <xdr:rowOff>42367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33494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7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171292</xdr:rowOff>
    </xdr:from>
    <xdr:to>
      <xdr:col>55</xdr:col>
      <xdr:colOff>0</xdr:colOff>
      <xdr:row>77</xdr:row>
      <xdr:rowOff>108108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01492"/>
          <a:ext cx="838200" cy="10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108108</xdr:rowOff>
    </xdr:from>
    <xdr:to>
      <xdr:col>50</xdr:col>
      <xdr:colOff>114300</xdr:colOff>
      <xdr:row>78</xdr:row>
      <xdr:rowOff>7386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09758"/>
          <a:ext cx="889000" cy="7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7386</xdr:rowOff>
    </xdr:from>
    <xdr:to>
      <xdr:col>45</xdr:col>
      <xdr:colOff>177800</xdr:colOff>
      <xdr:row>78</xdr:row>
      <xdr:rowOff>25309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80486"/>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20690</xdr:rowOff>
    </xdr:from>
    <xdr:to>
      <xdr:col>41</xdr:col>
      <xdr:colOff>50800</xdr:colOff>
      <xdr:row>78</xdr:row>
      <xdr:rowOff>25309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93790"/>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120492</xdr:rowOff>
    </xdr:from>
    <xdr:to>
      <xdr:col>55</xdr:col>
      <xdr:colOff>50800</xdr:colOff>
      <xdr:row>77</xdr:row>
      <xdr:rowOff>50642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98919</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2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57308</xdr:rowOff>
    </xdr:from>
    <xdr:to>
      <xdr:col>50</xdr:col>
      <xdr:colOff>165100</xdr:colOff>
      <xdr:row>77</xdr:row>
      <xdr:rowOff>158908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150035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3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128036</xdr:rowOff>
    </xdr:from>
    <xdr:to>
      <xdr:col>46</xdr:col>
      <xdr:colOff>38100</xdr:colOff>
      <xdr:row>78</xdr:row>
      <xdr:rowOff>58186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49313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145959</xdr:rowOff>
    </xdr:from>
    <xdr:to>
      <xdr:col>41</xdr:col>
      <xdr:colOff>101600</xdr:colOff>
      <xdr:row>78</xdr:row>
      <xdr:rowOff>76109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67236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4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141340</xdr:rowOff>
    </xdr:from>
    <xdr:to>
      <xdr:col>36</xdr:col>
      <xdr:colOff>165100</xdr:colOff>
      <xdr:row>78</xdr:row>
      <xdr:rowOff>71490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62617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87153</xdr:rowOff>
    </xdr:from>
    <xdr:to>
      <xdr:col>55</xdr:col>
      <xdr:colOff>0</xdr:colOff>
      <xdr:row>97</xdr:row>
      <xdr:rowOff>140302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17803"/>
          <a:ext cx="8382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140302</xdr:rowOff>
    </xdr:from>
    <xdr:to>
      <xdr:col>50</xdr:col>
      <xdr:colOff>114300</xdr:colOff>
      <xdr:row>97</xdr:row>
      <xdr:rowOff>158795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70952"/>
          <a:ext cx="889000" cy="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158795</xdr:rowOff>
    </xdr:from>
    <xdr:to>
      <xdr:col>45</xdr:col>
      <xdr:colOff>177800</xdr:colOff>
      <xdr:row>97</xdr:row>
      <xdr:rowOff>160937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89445"/>
          <a:ext cx="8890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160937</xdr:rowOff>
    </xdr:from>
    <xdr:to>
      <xdr:col>41</xdr:col>
      <xdr:colOff>50800</xdr:colOff>
      <xdr:row>98</xdr:row>
      <xdr:rowOff>33096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91587"/>
          <a:ext cx="889000" cy="4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36353</xdr:rowOff>
    </xdr:from>
    <xdr:to>
      <xdr:col>55</xdr:col>
      <xdr:colOff>50800</xdr:colOff>
      <xdr:row>97</xdr:row>
      <xdr:rowOff>137953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59230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89502</xdr:rowOff>
    </xdr:from>
    <xdr:to>
      <xdr:col>50</xdr:col>
      <xdr:colOff>165100</xdr:colOff>
      <xdr:row>98</xdr:row>
      <xdr:rowOff>19652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10779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1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107995</xdr:rowOff>
    </xdr:from>
    <xdr:to>
      <xdr:col>46</xdr:col>
      <xdr:colOff>38100</xdr:colOff>
      <xdr:row>98</xdr:row>
      <xdr:rowOff>38145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29272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110137</xdr:rowOff>
    </xdr:from>
    <xdr:to>
      <xdr:col>41</xdr:col>
      <xdr:colOff>101600</xdr:colOff>
      <xdr:row>98</xdr:row>
      <xdr:rowOff>40287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31414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3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153746</xdr:rowOff>
    </xdr:from>
    <xdr:to>
      <xdr:col>36</xdr:col>
      <xdr:colOff>165100</xdr:colOff>
      <xdr:row>98</xdr:row>
      <xdr:rowOff>83896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75023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7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33687</xdr:rowOff>
    </xdr:from>
    <xdr:to>
      <xdr:col>85</xdr:col>
      <xdr:colOff>127000</xdr:colOff>
      <xdr:row>37</xdr:row>
      <xdr:rowOff>20542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205887"/>
          <a:ext cx="8382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89294</xdr:rowOff>
    </xdr:from>
    <xdr:to>
      <xdr:col>81</xdr:col>
      <xdr:colOff>50800</xdr:colOff>
      <xdr:row>37</xdr:row>
      <xdr:rowOff>20542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261494"/>
          <a:ext cx="889000" cy="10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89294</xdr:rowOff>
    </xdr:from>
    <xdr:to>
      <xdr:col>76</xdr:col>
      <xdr:colOff>114300</xdr:colOff>
      <xdr:row>37</xdr:row>
      <xdr:rowOff>7169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61494"/>
          <a:ext cx="889000" cy="8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3340</xdr:rowOff>
    </xdr:from>
    <xdr:to>
      <xdr:col>71</xdr:col>
      <xdr:colOff>177800</xdr:colOff>
      <xdr:row>37</xdr:row>
      <xdr:rowOff>7169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4699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154337</xdr:rowOff>
    </xdr:from>
    <xdr:to>
      <xdr:col>85</xdr:col>
      <xdr:colOff>177800</xdr:colOff>
      <xdr:row>36</xdr:row>
      <xdr:rowOff>84487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5764</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0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141192</xdr:rowOff>
    </xdr:from>
    <xdr:to>
      <xdr:col>81</xdr:col>
      <xdr:colOff>101600</xdr:colOff>
      <xdr:row>37</xdr:row>
      <xdr:rowOff>71342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62469</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46428" y="640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38494</xdr:rowOff>
    </xdr:from>
    <xdr:to>
      <xdr:col>76</xdr:col>
      <xdr:colOff>165100</xdr:colOff>
      <xdr:row>36</xdr:row>
      <xdr:rowOff>140094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156621</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598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127819</xdr:rowOff>
    </xdr:from>
    <xdr:to>
      <xdr:col>72</xdr:col>
      <xdr:colOff>38100</xdr:colOff>
      <xdr:row>37</xdr:row>
      <xdr:rowOff>57969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74496</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07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123990</xdr:rowOff>
    </xdr:from>
    <xdr:to>
      <xdr:col>67</xdr:col>
      <xdr:colOff>101600</xdr:colOff>
      <xdr:row>37</xdr:row>
      <xdr:rowOff>54140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45267</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3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78918</xdr:rowOff>
    </xdr:from>
    <xdr:to>
      <xdr:col>85</xdr:col>
      <xdr:colOff>127000</xdr:colOff>
      <xdr:row>57</xdr:row>
      <xdr:rowOff>139776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51568"/>
          <a:ext cx="838200" cy="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139776</xdr:rowOff>
    </xdr:from>
    <xdr:to>
      <xdr:col>81</xdr:col>
      <xdr:colOff>50800</xdr:colOff>
      <xdr:row>58</xdr:row>
      <xdr:rowOff>30569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12426"/>
          <a:ext cx="889000" cy="6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30569</xdr:rowOff>
    </xdr:from>
    <xdr:to>
      <xdr:col>76</xdr:col>
      <xdr:colOff>114300</xdr:colOff>
      <xdr:row>58</xdr:row>
      <xdr:rowOff>74664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974669"/>
          <a:ext cx="889000" cy="4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74664</xdr:rowOff>
    </xdr:from>
    <xdr:to>
      <xdr:col>71</xdr:col>
      <xdr:colOff>177800</xdr:colOff>
      <xdr:row>58</xdr:row>
      <xdr:rowOff>83909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18764"/>
          <a:ext cx="889000" cy="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28118</xdr:rowOff>
    </xdr:from>
    <xdr:to>
      <xdr:col>85</xdr:col>
      <xdr:colOff>177800</xdr:colOff>
      <xdr:row>57</xdr:row>
      <xdr:rowOff>129718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6545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88976</xdr:rowOff>
    </xdr:from>
    <xdr:to>
      <xdr:col>81</xdr:col>
      <xdr:colOff>101600</xdr:colOff>
      <xdr:row>58</xdr:row>
      <xdr:rowOff>19126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10253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151219</xdr:rowOff>
    </xdr:from>
    <xdr:to>
      <xdr:col>76</xdr:col>
      <xdr:colOff>165100</xdr:colOff>
      <xdr:row>58</xdr:row>
      <xdr:rowOff>81369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72496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23864</xdr:rowOff>
    </xdr:from>
    <xdr:to>
      <xdr:col>72</xdr:col>
      <xdr:colOff>38100</xdr:colOff>
      <xdr:row>58</xdr:row>
      <xdr:rowOff>125464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116591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33109</xdr:rowOff>
    </xdr:from>
    <xdr:to>
      <xdr:col>67</xdr:col>
      <xdr:colOff>101600</xdr:colOff>
      <xdr:row>58</xdr:row>
      <xdr:rowOff>134709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125836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3175</xdr:rowOff>
    </xdr:from>
    <xdr:to>
      <xdr:col>85</xdr:col>
      <xdr:colOff>127000</xdr:colOff>
      <xdr:row>95</xdr:row>
      <xdr:rowOff>151003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290925"/>
          <a:ext cx="8382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112776</xdr:rowOff>
    </xdr:from>
    <xdr:to>
      <xdr:col>81</xdr:col>
      <xdr:colOff>50800</xdr:colOff>
      <xdr:row>95</xdr:row>
      <xdr:rowOff>3175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229076"/>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171069</xdr:rowOff>
    </xdr:from>
    <xdr:to>
      <xdr:col>76</xdr:col>
      <xdr:colOff>114300</xdr:colOff>
      <xdr:row>94</xdr:row>
      <xdr:rowOff>112776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115919"/>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130556</xdr:rowOff>
    </xdr:from>
    <xdr:to>
      <xdr:col>71</xdr:col>
      <xdr:colOff>177800</xdr:colOff>
      <xdr:row>93</xdr:row>
      <xdr:rowOff>171069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903956"/>
          <a:ext cx="889000" cy="2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100203</xdr:rowOff>
    </xdr:from>
    <xdr:to>
      <xdr:col>85</xdr:col>
      <xdr:colOff>177800</xdr:colOff>
      <xdr:row>96</xdr:row>
      <xdr:rowOff>30353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78630</xdr:rowOff>
    </xdr:from>
    <xdr:ext cx="469744"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123825</xdr:rowOff>
    </xdr:from>
    <xdr:to>
      <xdr:col>81</xdr:col>
      <xdr:colOff>101600</xdr:colOff>
      <xdr:row>95</xdr:row>
      <xdr:rowOff>53975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2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45102</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46428" y="1633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61976</xdr:rowOff>
    </xdr:from>
    <xdr:to>
      <xdr:col>76</xdr:col>
      <xdr:colOff>165100</xdr:colOff>
      <xdr:row>94</xdr:row>
      <xdr:rowOff>163576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1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8653</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57428" y="1595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120269</xdr:rowOff>
    </xdr:from>
    <xdr:to>
      <xdr:col>72</xdr:col>
      <xdr:colOff>38100</xdr:colOff>
      <xdr:row>94</xdr:row>
      <xdr:rowOff>50419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0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41546</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68428" y="161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79756</xdr:rowOff>
    </xdr:from>
    <xdr:to>
      <xdr:col>67</xdr:col>
      <xdr:colOff>101600</xdr:colOff>
      <xdr:row>93</xdr:row>
      <xdr:rowOff>9906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8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26433</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79428" y="1562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174,949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65,971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円増となっており、新型コロナウイルス感染症による経済的影響への緊急経済対策への一施策として、特別定額給付金の給付を行ったことが主な要因である。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円増となっており、高齢者ケアセンター跡地複合施設の整備に伴う経費の増が主な要因である。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43,439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平均値を上回るが、これは区の子育て支援の拠点となる施設の整備に伴う経費の増が主な要因である。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39,396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住宅整備や区立公園等整備に伴う経費の増が主な要因である。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分母である標準財政規模は、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分子である実質収支は、効率的な業務執行や経費削減努力の結果等により不用額発生したものの、補正予算で公共インフラ・公共施設の老朽化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に備え、基金の積立てを行ったことなどにより、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実質収支比率は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すべての会計で実質赤字額がないため、「連結実質赤字比率」は算定されていない。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区財政の健全性を示すものであり、引き続き継続していけるよう、健全な財政運営に努める。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441406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134070098</v>
      </c>
      <c r="BO4" s="464"/>
      <c r="BP4" s="464"/>
      <c r="BQ4" s="464"/>
      <c r="BR4" s="464"/>
      <c r="BS4" s="464"/>
      <c r="BT4" s="464"/>
      <c r="BU4" s="465"/>
      <c r="BV4" s="463">
        <v>109179472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11.4</v>
      </c>
      <c r="CU4" s="648"/>
      <c r="CV4" s="648"/>
      <c r="CW4" s="648"/>
      <c r="CX4" s="648"/>
      <c r="CY4" s="648"/>
      <c r="CZ4" s="648"/>
      <c r="DA4" s="649"/>
      <c r="DB4" s="647">
        <v>11.8</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125725902</v>
      </c>
      <c r="BO5" s="469"/>
      <c r="BP5" s="469"/>
      <c r="BQ5" s="469"/>
      <c r="BR5" s="469"/>
      <c r="BS5" s="469"/>
      <c r="BT5" s="469"/>
      <c r="BU5" s="470"/>
      <c r="BV5" s="468">
        <v>100786380</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74.900000000000006</v>
      </c>
      <c r="CU5" s="439"/>
      <c r="CV5" s="439"/>
      <c r="CW5" s="439"/>
      <c r="CX5" s="439"/>
      <c r="CY5" s="439"/>
      <c r="CZ5" s="439"/>
      <c r="DA5" s="440"/>
      <c r="DB5" s="438">
        <v>72.900000000000006</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8344196</v>
      </c>
      <c r="BO6" s="469"/>
      <c r="BP6" s="469"/>
      <c r="BQ6" s="469"/>
      <c r="BR6" s="469"/>
      <c r="BS6" s="469"/>
      <c r="BT6" s="469"/>
      <c r="BU6" s="470"/>
      <c r="BV6" s="468">
        <v>8393092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74.900000000000006</v>
      </c>
      <c r="CU6" s="622"/>
      <c r="CV6" s="622"/>
      <c r="CW6" s="622"/>
      <c r="CX6" s="622"/>
      <c r="CY6" s="622"/>
      <c r="CZ6" s="622"/>
      <c r="DA6" s="623"/>
      <c r="DB6" s="621">
        <v>72.900000000000006</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924930</v>
      </c>
      <c r="BO7" s="469"/>
      <c r="BP7" s="469"/>
      <c r="BQ7" s="469"/>
      <c r="BR7" s="469"/>
      <c r="BS7" s="469"/>
      <c r="BT7" s="469"/>
      <c r="BU7" s="470"/>
      <c r="BV7" s="468">
        <v>615611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65345124</v>
      </c>
      <c r="CU7" s="469"/>
      <c r="CV7" s="469"/>
      <c r="CW7" s="469"/>
      <c r="CX7" s="469"/>
      <c r="CY7" s="469"/>
      <c r="CZ7" s="469"/>
      <c r="DA7" s="470"/>
      <c r="DB7" s="468">
        <v>65681735</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93</v>
      </c>
      <c r="AV8" s="526"/>
      <c r="AW8" s="526"/>
      <c r="AX8" s="526"/>
      <c r="AY8" s="448" t="s">
        <v>109</v>
      </c>
      <c r="AZ8" s="449"/>
      <c r="BA8" s="449"/>
      <c r="BB8" s="449"/>
      <c r="BC8" s="449"/>
      <c r="BD8" s="449"/>
      <c r="BE8" s="449"/>
      <c r="BF8" s="449"/>
      <c r="BG8" s="449"/>
      <c r="BH8" s="449"/>
      <c r="BI8" s="449"/>
      <c r="BJ8" s="449"/>
      <c r="BK8" s="449"/>
      <c r="BL8" s="449"/>
      <c r="BM8" s="450"/>
      <c r="BN8" s="468">
        <v>7419266</v>
      </c>
      <c r="BO8" s="469"/>
      <c r="BP8" s="469"/>
      <c r="BQ8" s="469"/>
      <c r="BR8" s="469"/>
      <c r="BS8" s="469"/>
      <c r="BT8" s="469"/>
      <c r="BU8" s="470"/>
      <c r="BV8" s="468">
        <v>7777481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0.96</v>
      </c>
      <c r="CU8" s="582"/>
      <c r="CV8" s="582"/>
      <c r="CW8" s="582"/>
      <c r="CX8" s="582"/>
      <c r="CY8" s="582"/>
      <c r="CZ8" s="582"/>
      <c r="DA8" s="583"/>
      <c r="DB8" s="581">
        <v>0.96</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243883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-358215</v>
      </c>
      <c r="BO9" s="469"/>
      <c r="BP9" s="469"/>
      <c r="BQ9" s="469"/>
      <c r="BR9" s="469"/>
      <c r="BS9" s="469"/>
      <c r="BT9" s="469"/>
      <c r="BU9" s="470"/>
      <c r="BV9" s="468">
        <v>-1585773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v>
      </c>
      <c r="CU9" s="439"/>
      <c r="CV9" s="439"/>
      <c r="CW9" s="439"/>
      <c r="CX9" s="439"/>
      <c r="CY9" s="439"/>
      <c r="CZ9" s="439"/>
      <c r="DA9" s="440"/>
      <c r="DB9" s="438">
        <v>1.5</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224533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115</v>
      </c>
      <c r="AV10" s="526"/>
      <c r="AW10" s="526"/>
      <c r="AX10" s="526"/>
      <c r="AY10" s="448" t="s">
        <v>120</v>
      </c>
      <c r="AZ10" s="449"/>
      <c r="BA10" s="449"/>
      <c r="BB10" s="449"/>
      <c r="BC10" s="449"/>
      <c r="BD10" s="449"/>
      <c r="BE10" s="449"/>
      <c r="BF10" s="449"/>
      <c r="BG10" s="449"/>
      <c r="BH10" s="449"/>
      <c r="BI10" s="449"/>
      <c r="BJ10" s="449"/>
      <c r="BK10" s="449"/>
      <c r="BL10" s="449"/>
      <c r="BM10" s="450"/>
      <c r="BN10" s="468">
        <v>4031502</v>
      </c>
      <c r="BO10" s="469"/>
      <c r="BP10" s="469"/>
      <c r="BQ10" s="469"/>
      <c r="BR10" s="469"/>
      <c r="BS10" s="469"/>
      <c r="BT10" s="469"/>
      <c r="BU10" s="470"/>
      <c r="BV10" s="468">
        <v>25468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230506</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125</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219929</v>
      </c>
      <c r="S13" s="572"/>
      <c r="T13" s="572"/>
      <c r="U13" s="572"/>
      <c r="V13" s="573"/>
      <c r="W13" s="559" t="s">
        <v>139</v>
      </c>
      <c r="X13" s="481"/>
      <c r="Y13" s="481"/>
      <c r="Z13" s="481"/>
      <c r="AA13" s="481"/>
      <c r="AB13" s="482"/>
      <c r="AC13" s="444">
        <v>71</v>
      </c>
      <c r="AD13" s="445"/>
      <c r="AE13" s="445"/>
      <c r="AF13" s="445"/>
      <c r="AG13" s="446"/>
      <c r="AH13" s="444">
        <v>53</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3673287</v>
      </c>
      <c r="BO13" s="469"/>
      <c r="BP13" s="469"/>
      <c r="BQ13" s="469"/>
      <c r="BR13" s="469"/>
      <c r="BS13" s="469"/>
      <c r="BT13" s="469"/>
      <c r="BU13" s="470"/>
      <c r="BV13" s="468">
        <v>-1560305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-3.8</v>
      </c>
      <c r="CU13" s="439"/>
      <c r="CV13" s="439"/>
      <c r="CW13" s="439"/>
      <c r="CX13" s="439"/>
      <c r="CY13" s="439"/>
      <c r="CZ13" s="439"/>
      <c r="DA13" s="440"/>
      <c r="DB13" s="438">
        <v>-3.8</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229671</v>
      </c>
      <c r="S14" s="572"/>
      <c r="T14" s="572"/>
      <c r="U14" s="572"/>
      <c r="V14" s="573"/>
      <c r="W14" s="574"/>
      <c r="X14" s="484"/>
      <c r="Y14" s="484"/>
      <c r="Z14" s="484"/>
      <c r="AA14" s="484"/>
      <c r="AB14" s="485"/>
      <c r="AC14" s="564">
        <v>0.1</v>
      </c>
      <c r="AD14" s="565"/>
      <c r="AE14" s="565"/>
      <c r="AF14" s="565"/>
      <c r="AG14" s="566"/>
      <c r="AH14" s="564">
        <v>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146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147</v>
      </c>
      <c r="N15" s="569"/>
      <c r="O15" s="569"/>
      <c r="P15" s="569"/>
      <c r="Q15" s="570"/>
      <c r="R15" s="571">
        <v>218405</v>
      </c>
      <c r="S15" s="572"/>
      <c r="T15" s="572"/>
      <c r="U15" s="572"/>
      <c r="V15" s="573"/>
      <c r="W15" s="559" t="s">
        <v>148</v>
      </c>
      <c r="X15" s="481"/>
      <c r="Y15" s="481"/>
      <c r="Z15" s="481"/>
      <c r="AA15" s="481"/>
      <c r="AB15" s="482"/>
      <c r="AC15" s="444">
        <v>8229</v>
      </c>
      <c r="AD15" s="445"/>
      <c r="AE15" s="445"/>
      <c r="AF15" s="445"/>
      <c r="AG15" s="446"/>
      <c r="AH15" s="444">
        <v>7438</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53430380</v>
      </c>
      <c r="BO15" s="464"/>
      <c r="BP15" s="464"/>
      <c r="BQ15" s="464"/>
      <c r="BR15" s="464"/>
      <c r="BS15" s="464"/>
      <c r="BT15" s="464"/>
      <c r="BU15" s="465"/>
      <c r="BV15" s="463">
        <v>50759728</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10.6</v>
      </c>
      <c r="AD16" s="565"/>
      <c r="AE16" s="565"/>
      <c r="AF16" s="565"/>
      <c r="AG16" s="566"/>
      <c r="AH16" s="564">
        <v>10</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53656189</v>
      </c>
      <c r="BO16" s="469"/>
      <c r="BP16" s="469"/>
      <c r="BQ16" s="469"/>
      <c r="BR16" s="469"/>
      <c r="BS16" s="469"/>
      <c r="BT16" s="469"/>
      <c r="BU16" s="470"/>
      <c r="BV16" s="468">
        <v>54137137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69211</v>
      </c>
      <c r="AD17" s="445"/>
      <c r="AE17" s="445"/>
      <c r="AF17" s="445"/>
      <c r="AG17" s="446"/>
      <c r="AH17" s="444">
        <v>67037</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65345124</v>
      </c>
      <c r="BO17" s="469"/>
      <c r="BP17" s="469"/>
      <c r="BQ17" s="469"/>
      <c r="BR17" s="469"/>
      <c r="BS17" s="469"/>
      <c r="BT17" s="469"/>
      <c r="BU17" s="470"/>
      <c r="BV17" s="468">
        <v>65681735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158</v>
      </c>
      <c r="C18" s="531"/>
      <c r="D18" s="531"/>
      <c r="E18" s="532"/>
      <c r="F18" s="532"/>
      <c r="G18" s="532"/>
      <c r="H18" s="532"/>
      <c r="I18" s="532"/>
      <c r="J18" s="532"/>
      <c r="K18" s="532"/>
      <c r="L18" s="533">
        <v>15.11</v>
      </c>
      <c r="M18" s="533"/>
      <c r="N18" s="533"/>
      <c r="O18" s="533"/>
      <c r="P18" s="533"/>
      <c r="Q18" s="533"/>
      <c r="R18" s="534"/>
      <c r="S18" s="534"/>
      <c r="T18" s="534"/>
      <c r="U18" s="534"/>
      <c r="V18" s="535"/>
      <c r="W18" s="549"/>
      <c r="X18" s="550"/>
      <c r="Y18" s="550"/>
      <c r="Z18" s="550"/>
      <c r="AA18" s="550"/>
      <c r="AB18" s="560"/>
      <c r="AC18" s="432">
        <v>89.3</v>
      </c>
      <c r="AD18" s="433"/>
      <c r="AE18" s="433"/>
      <c r="AF18" s="433"/>
      <c r="AG18" s="536"/>
      <c r="AH18" s="432">
        <v>89.9</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52303756</v>
      </c>
      <c r="BO18" s="469"/>
      <c r="BP18" s="469"/>
      <c r="BQ18" s="469"/>
      <c r="BR18" s="469"/>
      <c r="BS18" s="469"/>
      <c r="BT18" s="469"/>
      <c r="BU18" s="470"/>
      <c r="BV18" s="468">
        <v>52259383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160</v>
      </c>
      <c r="C19" s="531"/>
      <c r="D19" s="531"/>
      <c r="E19" s="532"/>
      <c r="F19" s="532"/>
      <c r="G19" s="532"/>
      <c r="H19" s="532"/>
      <c r="I19" s="532"/>
      <c r="J19" s="532"/>
      <c r="K19" s="532"/>
      <c r="L19" s="538">
        <v>16141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83306484</v>
      </c>
      <c r="BO19" s="469"/>
      <c r="BP19" s="469"/>
      <c r="BQ19" s="469"/>
      <c r="BR19" s="469"/>
      <c r="BS19" s="469"/>
      <c r="BT19" s="469"/>
      <c r="BU19" s="470"/>
      <c r="BV19" s="468">
        <v>86434655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162</v>
      </c>
      <c r="C20" s="531"/>
      <c r="D20" s="531"/>
      <c r="E20" s="532"/>
      <c r="F20" s="532"/>
      <c r="G20" s="532"/>
      <c r="H20" s="532"/>
      <c r="I20" s="532"/>
      <c r="J20" s="532"/>
      <c r="K20" s="532"/>
      <c r="L20" s="538">
        <v>149967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5617267</v>
      </c>
      <c r="BO23" s="469"/>
      <c r="BP23" s="469"/>
      <c r="BQ23" s="469"/>
      <c r="BR23" s="469"/>
      <c r="BS23" s="469"/>
      <c r="BT23" s="469"/>
      <c r="BU23" s="470"/>
      <c r="BV23" s="468">
        <v>6606106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171</v>
      </c>
      <c r="F24" s="442"/>
      <c r="G24" s="442"/>
      <c r="H24" s="442"/>
      <c r="I24" s="442"/>
      <c r="J24" s="442"/>
      <c r="K24" s="443"/>
      <c r="L24" s="444">
        <v>1</v>
      </c>
      <c r="M24" s="445"/>
      <c r="N24" s="445"/>
      <c r="O24" s="445"/>
      <c r="P24" s="446"/>
      <c r="Q24" s="444">
        <v>11111</v>
      </c>
      <c r="R24" s="445"/>
      <c r="S24" s="445"/>
      <c r="T24" s="445"/>
      <c r="U24" s="445"/>
      <c r="V24" s="446"/>
      <c r="W24" s="510"/>
      <c r="X24" s="501"/>
      <c r="Y24" s="502"/>
      <c r="Z24" s="441" t="s">
        <v>172</v>
      </c>
      <c r="AA24" s="442"/>
      <c r="AB24" s="442"/>
      <c r="AC24" s="442"/>
      <c r="AD24" s="442"/>
      <c r="AE24" s="442"/>
      <c r="AF24" s="442"/>
      <c r="AG24" s="443"/>
      <c r="AH24" s="444">
        <v>1899</v>
      </c>
      <c r="AI24" s="445"/>
      <c r="AJ24" s="445"/>
      <c r="AK24" s="445"/>
      <c r="AL24" s="446"/>
      <c r="AM24" s="444">
        <v>5573565</v>
      </c>
      <c r="AN24" s="445"/>
      <c r="AO24" s="445"/>
      <c r="AP24" s="445"/>
      <c r="AQ24" s="445"/>
      <c r="AR24" s="446"/>
      <c r="AS24" s="444">
        <v>2935</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5539443</v>
      </c>
      <c r="BO24" s="469"/>
      <c r="BP24" s="469"/>
      <c r="BQ24" s="469"/>
      <c r="BR24" s="469"/>
      <c r="BS24" s="469"/>
      <c r="BT24" s="469"/>
      <c r="BU24" s="470"/>
      <c r="BV24" s="468">
        <v>6517165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174</v>
      </c>
      <c r="F25" s="442"/>
      <c r="G25" s="442"/>
      <c r="H25" s="442"/>
      <c r="I25" s="442"/>
      <c r="J25" s="442"/>
      <c r="K25" s="443"/>
      <c r="L25" s="444">
        <v>2</v>
      </c>
      <c r="M25" s="445"/>
      <c r="N25" s="445"/>
      <c r="O25" s="445"/>
      <c r="P25" s="446"/>
      <c r="Q25" s="444">
        <v>9081</v>
      </c>
      <c r="R25" s="445"/>
      <c r="S25" s="445"/>
      <c r="T25" s="445"/>
      <c r="U25" s="445"/>
      <c r="V25" s="446"/>
      <c r="W25" s="510"/>
      <c r="X25" s="501"/>
      <c r="Y25" s="502"/>
      <c r="Z25" s="441" t="s">
        <v>175</v>
      </c>
      <c r="AA25" s="442"/>
      <c r="AB25" s="442"/>
      <c r="AC25" s="442"/>
      <c r="AD25" s="442"/>
      <c r="AE25" s="442"/>
      <c r="AF25" s="442"/>
      <c r="AG25" s="443"/>
      <c r="AH25" s="444" t="s">
        <v>137</v>
      </c>
      <c r="AI25" s="445"/>
      <c r="AJ25" s="445"/>
      <c r="AK25" s="445"/>
      <c r="AL25" s="446"/>
      <c r="AM25" s="444" t="s">
        <v>137</v>
      </c>
      <c r="AN25" s="445"/>
      <c r="AO25" s="445"/>
      <c r="AP25" s="445"/>
      <c r="AQ25" s="445"/>
      <c r="AR25" s="446"/>
      <c r="AS25" s="444" t="s">
        <v>128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7606670</v>
      </c>
      <c r="BO25" s="464"/>
      <c r="BP25" s="464"/>
      <c r="BQ25" s="464"/>
      <c r="BR25" s="464"/>
      <c r="BS25" s="464"/>
      <c r="BT25" s="464"/>
      <c r="BU25" s="465"/>
      <c r="BV25" s="463">
        <v>8495767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8153</v>
      </c>
      <c r="R26" s="445"/>
      <c r="S26" s="445"/>
      <c r="T26" s="445"/>
      <c r="U26" s="445"/>
      <c r="V26" s="446"/>
      <c r="W26" s="510"/>
      <c r="X26" s="501"/>
      <c r="Y26" s="502"/>
      <c r="Z26" s="441" t="s">
        <v>178</v>
      </c>
      <c r="AA26" s="523"/>
      <c r="AB26" s="523"/>
      <c r="AC26" s="523"/>
      <c r="AD26" s="523"/>
      <c r="AE26" s="523"/>
      <c r="AF26" s="523"/>
      <c r="AG26" s="524"/>
      <c r="AH26" s="444">
        <v>294</v>
      </c>
      <c r="AI26" s="445"/>
      <c r="AJ26" s="445"/>
      <c r="AK26" s="445"/>
      <c r="AL26" s="446"/>
      <c r="AM26" s="444">
        <v>863478</v>
      </c>
      <c r="AN26" s="445"/>
      <c r="AO26" s="445"/>
      <c r="AP26" s="445"/>
      <c r="AQ26" s="445"/>
      <c r="AR26" s="446"/>
      <c r="AS26" s="444">
        <v>2937</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v>200000</v>
      </c>
      <c r="BO26" s="469"/>
      <c r="BP26" s="469"/>
      <c r="BQ26" s="469"/>
      <c r="BR26" s="469"/>
      <c r="BS26" s="469"/>
      <c r="BT26" s="469"/>
      <c r="BU26" s="470"/>
      <c r="BV26" s="468">
        <v>150000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9203</v>
      </c>
      <c r="R27" s="445"/>
      <c r="S27" s="445"/>
      <c r="T27" s="445"/>
      <c r="U27" s="445"/>
      <c r="V27" s="446"/>
      <c r="W27" s="510"/>
      <c r="X27" s="501"/>
      <c r="Y27" s="502"/>
      <c r="Z27" s="441" t="s">
        <v>181</v>
      </c>
      <c r="AA27" s="442"/>
      <c r="AB27" s="442"/>
      <c r="AC27" s="442"/>
      <c r="AD27" s="442"/>
      <c r="AE27" s="442"/>
      <c r="AF27" s="442"/>
      <c r="AG27" s="443"/>
      <c r="AH27" s="444">
        <v>26</v>
      </c>
      <c r="AI27" s="445"/>
      <c r="AJ27" s="445"/>
      <c r="AK27" s="445"/>
      <c r="AL27" s="446"/>
      <c r="AM27" s="444">
        <v>89304</v>
      </c>
      <c r="AN27" s="445"/>
      <c r="AO27" s="445"/>
      <c r="AP27" s="445"/>
      <c r="AQ27" s="445"/>
      <c r="AR27" s="446"/>
      <c r="AS27" s="444">
        <v>3435</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128</v>
      </c>
      <c r="BO27" s="472"/>
      <c r="BP27" s="472"/>
      <c r="BQ27" s="472"/>
      <c r="BR27" s="472"/>
      <c r="BS27" s="472"/>
      <c r="BT27" s="472"/>
      <c r="BU27" s="473"/>
      <c r="BV27" s="471" t="s">
        <v>128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7678</v>
      </c>
      <c r="R28" s="445"/>
      <c r="S28" s="445"/>
      <c r="T28" s="445"/>
      <c r="U28" s="445"/>
      <c r="V28" s="446"/>
      <c r="W28" s="510"/>
      <c r="X28" s="501"/>
      <c r="Y28" s="502"/>
      <c r="Z28" s="441" t="s">
        <v>184</v>
      </c>
      <c r="AA28" s="442"/>
      <c r="AB28" s="442"/>
      <c r="AC28" s="442"/>
      <c r="AD28" s="442"/>
      <c r="AE28" s="442"/>
      <c r="AF28" s="442"/>
      <c r="AG28" s="443"/>
      <c r="AH28" s="444" t="s">
        <v>146</v>
      </c>
      <c r="AI28" s="445"/>
      <c r="AJ28" s="445"/>
      <c r="AK28" s="445"/>
      <c r="AL28" s="446"/>
      <c r="AM28" s="444" t="s">
        <v>185</v>
      </c>
      <c r="AN28" s="445"/>
      <c r="AO28" s="445"/>
      <c r="AP28" s="445"/>
      <c r="AQ28" s="445"/>
      <c r="AR28" s="446"/>
      <c r="AS28" s="444" t="s">
        <v>137</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40089899</v>
      </c>
      <c r="BO28" s="464"/>
      <c r="BP28" s="464"/>
      <c r="BQ28" s="464"/>
      <c r="BR28" s="464"/>
      <c r="BS28" s="464"/>
      <c r="BT28" s="464"/>
      <c r="BU28" s="465"/>
      <c r="BV28" s="463">
        <v>36058397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32</v>
      </c>
      <c r="M29" s="445"/>
      <c r="N29" s="445"/>
      <c r="O29" s="445"/>
      <c r="P29" s="446"/>
      <c r="Q29" s="444">
        <v>6111</v>
      </c>
      <c r="R29" s="445"/>
      <c r="S29" s="445"/>
      <c r="T29" s="445"/>
      <c r="U29" s="445"/>
      <c r="V29" s="446"/>
      <c r="W29" s="511"/>
      <c r="X29" s="512"/>
      <c r="Y29" s="513"/>
      <c r="Z29" s="441" t="s">
        <v>188</v>
      </c>
      <c r="AA29" s="442"/>
      <c r="AB29" s="442"/>
      <c r="AC29" s="442"/>
      <c r="AD29" s="442"/>
      <c r="AE29" s="442"/>
      <c r="AF29" s="442"/>
      <c r="AG29" s="443"/>
      <c r="AH29" s="444">
        <v>1925</v>
      </c>
      <c r="AI29" s="445"/>
      <c r="AJ29" s="445"/>
      <c r="AK29" s="445"/>
      <c r="AL29" s="446"/>
      <c r="AM29" s="444">
        <v>5662869</v>
      </c>
      <c r="AN29" s="445"/>
      <c r="AO29" s="445"/>
      <c r="AP29" s="445"/>
      <c r="AQ29" s="445"/>
      <c r="AR29" s="446"/>
      <c r="AS29" s="444">
        <v>2942</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t="s">
        <v>128</v>
      </c>
      <c r="BO29" s="469"/>
      <c r="BP29" s="469"/>
      <c r="BQ29" s="469"/>
      <c r="BR29" s="469"/>
      <c r="BS29" s="469"/>
      <c r="BT29" s="469"/>
      <c r="BU29" s="470"/>
      <c r="BV29" s="468" t="s">
        <v>185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98.1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71614981</v>
      </c>
      <c r="BO30" s="472"/>
      <c r="BP30" s="472"/>
      <c r="BQ30" s="472"/>
      <c r="BR30" s="472"/>
      <c r="BS30" s="472"/>
      <c r="BT30" s="472"/>
      <c r="BU30" s="473"/>
      <c r="BV30" s="471">
        <v>73035474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197</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特別区人事・厚生事務組合</v>
      </c>
      <c r="BZ34" s="426"/>
      <c r="CA34" s="426"/>
      <c r="CB34" s="426"/>
      <c r="CC34" s="426"/>
      <c r="CD34" s="426"/>
      <c r="CE34" s="426"/>
      <c r="CF34" s="426"/>
      <c r="CG34" s="426"/>
      <c r="CH34" s="426"/>
      <c r="CI34" s="426"/>
      <c r="CJ34" s="426"/>
      <c r="CK34" s="426"/>
      <c r="CL34" s="426"/>
      <c r="CM34" s="426"/>
      <c r="CN34" s="214"/>
      <c r="CO34" s="427">
        <f>IF(CQ34="","",MAX(C34:D43,U34:V43,AM34:AN43,BE34:BF43,BW34:BX43)+1)</f>
        <v>10</v>
      </c>
      <c r="CP34" s="427"/>
      <c r="CQ34" s="426" t="str">
        <f>IF('各会計、関係団体の財政状況及び健全化判断比率'!BS7="","",'各会計、関係団体の財政状況及び健全化判断比率'!BS7)</f>
        <v>渋谷都市整備公社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特別区競馬組合</v>
      </c>
      <c r="BZ35" s="426"/>
      <c r="CA35" s="426"/>
      <c r="CB35" s="426"/>
      <c r="CC35" s="426"/>
      <c r="CD35" s="426"/>
      <c r="CE35" s="426"/>
      <c r="CF35" s="426"/>
      <c r="CG35" s="426"/>
      <c r="CH35" s="426"/>
      <c r="CI35" s="426"/>
      <c r="CJ35" s="426"/>
      <c r="CK35" s="426"/>
      <c r="CL35" s="426"/>
      <c r="CM35" s="426"/>
      <c r="CN35" s="214"/>
      <c r="CO35" s="427">
        <f t="shared" ref="CO35:CO43" si="3">IF(CQ35="","",CO34+1)</f>
        <v>11</v>
      </c>
      <c r="CP35" s="427"/>
      <c r="CQ35" s="426" t="str">
        <f>IF('各会計、関係団体の財政状況及び健全化判断比率'!BS8="","",'各会計、関係団体の財政状況及び健全化判断比率'!BS8)</f>
        <v>渋谷区観光協会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東京二十三区清掃一部事務組合</v>
      </c>
      <c r="BZ36" s="426"/>
      <c r="CA36" s="426"/>
      <c r="CB36" s="426"/>
      <c r="CC36" s="426"/>
      <c r="CD36" s="426"/>
      <c r="CE36" s="426"/>
      <c r="CF36" s="426"/>
      <c r="CG36" s="426"/>
      <c r="CH36" s="426"/>
      <c r="CI36" s="426"/>
      <c r="CJ36" s="426"/>
      <c r="CK36" s="426"/>
      <c r="CL36" s="426"/>
      <c r="CM36" s="426"/>
      <c r="CN36" s="214"/>
      <c r="CO36" s="427">
        <f t="shared" si="3"/>
        <v>12</v>
      </c>
      <c r="CP36" s="427"/>
      <c r="CQ36" s="426" t="str">
        <f>IF('各会計、関係団体の財政状況及び健全化判断比率'!BS9="","",'各会計、関係団体の財政状況及び健全化判断比率'!BS9)</f>
        <v>渋谷区美術振興財団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東京都後期高齢者医療広域連合（一般会計）</v>
      </c>
      <c r="BZ37" s="426"/>
      <c r="CA37" s="426"/>
      <c r="CB37" s="426"/>
      <c r="CC37" s="426"/>
      <c r="CD37" s="426"/>
      <c r="CE37" s="426"/>
      <c r="CF37" s="426"/>
      <c r="CG37" s="426"/>
      <c r="CH37" s="426"/>
      <c r="CI37" s="426"/>
      <c r="CJ37" s="426"/>
      <c r="CK37" s="426"/>
      <c r="CL37" s="426"/>
      <c r="CM37" s="426"/>
      <c r="CN37" s="214"/>
      <c r="CO37" s="427">
        <f t="shared" si="3"/>
        <v>13</v>
      </c>
      <c r="CP37" s="427"/>
      <c r="CQ37" s="426" t="str">
        <f>IF('各会計、関係団体の財政状況及び健全化判断比率'!BS10="","",'各会計、関係団体の財政状況及び健全化判断比率'!BS10)</f>
        <v>渋谷サービス公社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東京都後期高齢者医療広域連合
（後期高齢者医療特別会計）</v>
      </c>
      <c r="BZ38" s="426"/>
      <c r="CA38" s="426"/>
      <c r="CB38" s="426"/>
      <c r="CC38" s="426"/>
      <c r="CD38" s="426"/>
      <c r="CE38" s="426"/>
      <c r="CF38" s="426"/>
      <c r="CG38" s="426"/>
      <c r="CH38" s="426"/>
      <c r="CI38" s="426"/>
      <c r="CJ38" s="426"/>
      <c r="CK38" s="426"/>
      <c r="CL38" s="426"/>
      <c r="CM38" s="426"/>
      <c r="CN38" s="214"/>
      <c r="CO38" s="427">
        <f t="shared" si="3"/>
        <v>14</v>
      </c>
      <c r="CP38" s="427"/>
      <c r="CQ38" s="426" t="str">
        <f>IF('各会計、関係団体の財政状況及び健全化判断比率'!BS11="","",'各会計、関係団体の財政状況及び健全化判断比率'!BS11)</f>
        <v>渋谷区土地開発公社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〇</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Hs3LoYeDsoIsYOjIsTItNMvObpjXXgwrUtTBqwTctf4XL8DsFrt75eW2CypPcUYGAq4HNovqHkmHereZxROePQ==" saltValue="kwVBb6wREn2MQrErtgxl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4" sqref="J34"/>
    </sheetView>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69" t="s">
        <v>556</v>
      </c>
      <c r="D34" s="1269"/>
      <c r="E34" s="1270"/>
      <c r="F34" s="32">
        <v>14.29</v>
      </c>
      <c r="G34" s="33">
        <v>17.86</v>
      </c>
      <c r="H34" s="33">
        <v>15.08</v>
      </c>
      <c r="I34" s="33">
        <v>11.82</v>
      </c>
      <c r="J34" s="34">
        <v>11.35</v>
      </c>
      <c r="K34" s="22"/>
      <c r="L34" s="22"/>
      <c r="M34" s="22"/>
      <c r="N34" s="22"/>
      <c r="O34" s="22"/>
      <c r="P34" s="22"/>
    </row>
    <row r="35" spans="1:16" ht="39" customHeight="1" x14ac:dyDescent="0.2">
      <c r="A35" s="22"/>
      <c r="B35" s="35"/>
      <c r="C35" s="1263" t="s">
        <v>557</v>
      </c>
      <c r="D35" s="1264"/>
      <c r="E35" s="1265"/>
      <c r="F35" s="36">
        <v>0.96</v>
      </c>
      <c r="G35" s="37">
        <v>1.1599999999999999</v>
      </c>
      <c r="H35" s="37">
        <v>1.67</v>
      </c>
      <c r="I35" s="37">
        <v>0.93</v>
      </c>
      <c r="J35" s="38">
        <v>1.29</v>
      </c>
      <c r="K35" s="22"/>
      <c r="L35" s="22"/>
      <c r="M35" s="22"/>
      <c r="N35" s="22"/>
      <c r="O35" s="22"/>
      <c r="P35" s="22"/>
    </row>
    <row r="36" spans="1:16" ht="39" customHeight="1" x14ac:dyDescent="0.2">
      <c r="A36" s="22"/>
      <c r="B36" s="35"/>
      <c r="C36" s="1263" t="s">
        <v>558</v>
      </c>
      <c r="D36" s="1264"/>
      <c r="E36" s="1265"/>
      <c r="F36" s="36">
        <v>0.83</v>
      </c>
      <c r="G36" s="37">
        <v>0.9</v>
      </c>
      <c r="H36" s="37">
        <v>0.8</v>
      </c>
      <c r="I36" s="37">
        <v>0.48</v>
      </c>
      <c r="J36" s="38">
        <v>0.91</v>
      </c>
      <c r="K36" s="22"/>
      <c r="L36" s="22"/>
      <c r="M36" s="22"/>
      <c r="N36" s="22"/>
      <c r="O36" s="22"/>
      <c r="P36" s="22"/>
    </row>
    <row r="37" spans="1:16" ht="39" customHeight="1" x14ac:dyDescent="0.2">
      <c r="A37" s="22"/>
      <c r="B37" s="35"/>
      <c r="C37" s="1263" t="s">
        <v>559</v>
      </c>
      <c r="D37" s="1264"/>
      <c r="E37" s="1265"/>
      <c r="F37" s="36">
        <v>0.13</v>
      </c>
      <c r="G37" s="37">
        <v>7.0000000000000007E-2</v>
      </c>
      <c r="H37" s="37">
        <v>0.06</v>
      </c>
      <c r="I37" s="37">
        <v>0.04</v>
      </c>
      <c r="J37" s="38">
        <v>7.0000000000000007E-2</v>
      </c>
      <c r="K37" s="22"/>
      <c r="L37" s="22"/>
      <c r="M37" s="22"/>
      <c r="N37" s="22"/>
      <c r="O37" s="22"/>
      <c r="P37" s="22"/>
    </row>
    <row r="38" spans="1:16" ht="39" customHeight="1" x14ac:dyDescent="0.2">
      <c r="A38" s="22"/>
      <c r="B38" s="35"/>
      <c r="C38" s="1263"/>
      <c r="D38" s="1264"/>
      <c r="E38" s="1265"/>
      <c r="F38" s="36"/>
      <c r="G38" s="37"/>
      <c r="H38" s="37"/>
      <c r="I38" s="37"/>
      <c r="J38" s="38"/>
      <c r="K38" s="22"/>
      <c r="L38" s="22"/>
      <c r="M38" s="22"/>
      <c r="N38" s="22"/>
      <c r="O38" s="22"/>
      <c r="P38" s="22"/>
    </row>
    <row r="39" spans="1:16" ht="39" customHeight="1" x14ac:dyDescent="0.2">
      <c r="A39" s="22"/>
      <c r="B39" s="35"/>
      <c r="C39" s="1263"/>
      <c r="D39" s="1264"/>
      <c r="E39" s="1265"/>
      <c r="F39" s="36"/>
      <c r="G39" s="37"/>
      <c r="H39" s="37"/>
      <c r="I39" s="37"/>
      <c r="J39" s="38"/>
      <c r="K39" s="22"/>
      <c r="L39" s="22"/>
      <c r="M39" s="22"/>
      <c r="N39" s="22"/>
      <c r="O39" s="22"/>
      <c r="P39" s="22"/>
    </row>
    <row r="40" spans="1:16" ht="39" customHeight="1" x14ac:dyDescent="0.2">
      <c r="A40" s="22"/>
      <c r="B40" s="35"/>
      <c r="C40" s="1263"/>
      <c r="D40" s="1264"/>
      <c r="E40" s="1265"/>
      <c r="F40" s="36"/>
      <c r="G40" s="37"/>
      <c r="H40" s="37"/>
      <c r="I40" s="37"/>
      <c r="J40" s="38"/>
      <c r="K40" s="22"/>
      <c r="L40" s="22"/>
      <c r="M40" s="22"/>
      <c r="N40" s="22"/>
      <c r="O40" s="22"/>
      <c r="P40" s="22"/>
    </row>
    <row r="41" spans="1:16" ht="39" customHeight="1" x14ac:dyDescent="0.2">
      <c r="A41" s="22"/>
      <c r="B41" s="35"/>
      <c r="C41" s="1263"/>
      <c r="D41" s="1264"/>
      <c r="E41" s="1265"/>
      <c r="F41" s="36"/>
      <c r="G41" s="37"/>
      <c r="H41" s="37"/>
      <c r="I41" s="37"/>
      <c r="J41" s="38"/>
      <c r="K41" s="22"/>
      <c r="L41" s="22"/>
      <c r="M41" s="22"/>
      <c r="N41" s="22"/>
      <c r="O41" s="22"/>
      <c r="P41" s="22"/>
    </row>
    <row r="42" spans="1:16" ht="39" customHeight="1" x14ac:dyDescent="0.2">
      <c r="A42" s="22"/>
      <c r="B42" s="39"/>
      <c r="C42" s="1263" t="s">
        <v>560</v>
      </c>
      <c r="D42" s="1264"/>
      <c r="E42" s="1265"/>
      <c r="F42" s="36" t="s">
        <v>507</v>
      </c>
      <c r="G42" s="37" t="s">
        <v>507</v>
      </c>
      <c r="H42" s="37" t="s">
        <v>507</v>
      </c>
      <c r="I42" s="37" t="s">
        <v>507</v>
      </c>
      <c r="J42" s="38" t="s">
        <v>507</v>
      </c>
      <c r="K42" s="22"/>
      <c r="L42" s="22"/>
      <c r="M42" s="22"/>
      <c r="N42" s="22"/>
      <c r="O42" s="22"/>
      <c r="P42" s="22"/>
    </row>
    <row r="43" spans="1:16" ht="39" customHeight="1" thickBot="1" x14ac:dyDescent="0.25">
      <c r="A43" s="22"/>
      <c r="B43" s="40"/>
      <c r="C43" s="1266" t="s">
        <v>561</v>
      </c>
      <c r="D43" s="1267"/>
      <c r="E43" s="1268"/>
      <c r="F43" s="41" t="s">
        <v>507</v>
      </c>
      <c r="G43" s="42" t="s">
        <v>507</v>
      </c>
      <c r="H43" s="42" t="s">
        <v>507</v>
      </c>
      <c r="I43" s="42" t="s">
        <v>507</v>
      </c>
      <c r="J43" s="43" t="s">
        <v>507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FcWriXIKP3wvTbcbsTkiJS6e1US9oussSBxKRPoDyRgQnKELLRWwz2y+3Im8/Dn09lJJRRJu6OZ5apFgzHzww==" saltValue="VKVDUowKsS/9NQYsD2vT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62" zoomScaleNormal="62" zoomScaleSheetLayoutView="55" workbookViewId="0">
      <selection activeCell="U43" sqref="U43"/>
    </sheetView>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89" t="s">
        <v>10</v>
      </c>
      <c r="C45" s="1290"/>
      <c r="D45" s="58"/>
      <c r="E45" s="1295" t="s">
        <v>11</v>
      </c>
      <c r="F45" s="1295"/>
      <c r="G45" s="1295"/>
      <c r="H45" s="1295"/>
      <c r="I45" s="1295"/>
      <c r="J45" s="1296"/>
      <c r="K45" s="59">
        <v>2432</v>
      </c>
      <c r="L45" s="60">
        <v>2078</v>
      </c>
      <c r="M45" s="60">
        <v>1882</v>
      </c>
      <c r="N45" s="60">
        <v>1775</v>
      </c>
      <c r="O45" s="61">
        <v>1434</v>
      </c>
      <c r="P45" s="48"/>
      <c r="Q45" s="48"/>
      <c r="R45" s="48"/>
      <c r="S45" s="48"/>
      <c r="T45" s="48"/>
      <c r="U45" s="48"/>
    </row>
    <row r="46" spans="1:21" ht="30.75" customHeight="1" x14ac:dyDescent="0.2">
      <c r="A46" s="48"/>
      <c r="B46" s="1291"/>
      <c r="C46" s="1292"/>
      <c r="D46" s="62"/>
      <c r="E46" s="1273" t="s">
        <v>12</v>
      </c>
      <c r="F46" s="1273"/>
      <c r="G46" s="1273"/>
      <c r="H46" s="1273"/>
      <c r="I46" s="1273"/>
      <c r="J46" s="1274"/>
      <c r="K46" s="63" t="s">
        <v>507</v>
      </c>
      <c r="L46" s="64" t="s">
        <v>507</v>
      </c>
      <c r="M46" s="64" t="s">
        <v>507</v>
      </c>
      <c r="N46" s="64" t="s">
        <v>507</v>
      </c>
      <c r="O46" s="65" t="s">
        <v>507</v>
      </c>
      <c r="P46" s="48"/>
      <c r="Q46" s="48"/>
      <c r="R46" s="48"/>
      <c r="S46" s="48"/>
      <c r="T46" s="48"/>
      <c r="U46" s="48"/>
    </row>
    <row r="47" spans="1:21" ht="30.75" customHeight="1" x14ac:dyDescent="0.2">
      <c r="A47" s="48"/>
      <c r="B47" s="1291"/>
      <c r="C47" s="1292"/>
      <c r="D47" s="62"/>
      <c r="E47" s="1273" t="s">
        <v>13</v>
      </c>
      <c r="F47" s="1273"/>
      <c r="G47" s="1273"/>
      <c r="H47" s="1273"/>
      <c r="I47" s="1273"/>
      <c r="J47" s="1274"/>
      <c r="K47" s="63" t="s">
        <v>507</v>
      </c>
      <c r="L47" s="64" t="s">
        <v>507</v>
      </c>
      <c r="M47" s="64" t="s">
        <v>507</v>
      </c>
      <c r="N47" s="64" t="s">
        <v>507</v>
      </c>
      <c r="O47" s="65" t="s">
        <v>507</v>
      </c>
      <c r="P47" s="48"/>
      <c r="Q47" s="48"/>
      <c r="R47" s="48"/>
      <c r="S47" s="48"/>
      <c r="T47" s="48"/>
      <c r="U47" s="48"/>
    </row>
    <row r="48" spans="1:21" ht="30.75" customHeight="1" x14ac:dyDescent="0.2">
      <c r="A48" s="48"/>
      <c r="B48" s="1291"/>
      <c r="C48" s="1292"/>
      <c r="D48" s="62"/>
      <c r="E48" s="1273" t="s">
        <v>14</v>
      </c>
      <c r="F48" s="1273"/>
      <c r="G48" s="1273"/>
      <c r="H48" s="1273"/>
      <c r="I48" s="1273"/>
      <c r="J48" s="1274"/>
      <c r="K48" s="63" t="s">
        <v>507</v>
      </c>
      <c r="L48" s="64" t="s">
        <v>507</v>
      </c>
      <c r="M48" s="64" t="s">
        <v>507</v>
      </c>
      <c r="N48" s="64" t="s">
        <v>507</v>
      </c>
      <c r="O48" s="65" t="s">
        <v>507</v>
      </c>
      <c r="P48" s="48"/>
      <c r="Q48" s="48"/>
      <c r="R48" s="48"/>
      <c r="S48" s="48"/>
      <c r="T48" s="48"/>
      <c r="U48" s="48"/>
    </row>
    <row r="49" spans="1:21" ht="30.75" customHeight="1" x14ac:dyDescent="0.2">
      <c r="A49" s="48"/>
      <c r="B49" s="1291"/>
      <c r="C49" s="1292"/>
      <c r="D49" s="62"/>
      <c r="E49" s="1273" t="s">
        <v>15</v>
      </c>
      <c r="F49" s="1273"/>
      <c r="G49" s="1273"/>
      <c r="H49" s="1273"/>
      <c r="I49" s="1273"/>
      <c r="J49" s="1274"/>
      <c r="K49" s="63">
        <v>92</v>
      </c>
      <c r="L49" s="64">
        <v>82</v>
      </c>
      <c r="M49" s="64">
        <v>89</v>
      </c>
      <c r="N49" s="64">
        <v>93</v>
      </c>
      <c r="O49" s="65">
        <v>105</v>
      </c>
      <c r="P49" s="48"/>
      <c r="Q49" s="48"/>
      <c r="R49" s="48"/>
      <c r="S49" s="48"/>
      <c r="T49" s="48"/>
      <c r="U49" s="48"/>
    </row>
    <row r="50" spans="1:21" ht="30.75" customHeight="1" x14ac:dyDescent="0.2">
      <c r="A50" s="48"/>
      <c r="B50" s="1291"/>
      <c r="C50" s="1292"/>
      <c r="D50" s="62"/>
      <c r="E50" s="1273" t="s">
        <v>16</v>
      </c>
      <c r="F50" s="1273"/>
      <c r="G50" s="1273"/>
      <c r="H50" s="1273"/>
      <c r="I50" s="1273"/>
      <c r="J50" s="1274"/>
      <c r="K50" s="63">
        <v>158</v>
      </c>
      <c r="L50" s="64">
        <v>6</v>
      </c>
      <c r="M50" s="64">
        <v>6</v>
      </c>
      <c r="N50" s="64" t="s">
        <v>507</v>
      </c>
      <c r="O50" s="65" t="s">
        <v>507</v>
      </c>
      <c r="P50" s="48"/>
      <c r="Q50" s="48"/>
      <c r="R50" s="48"/>
      <c r="S50" s="48"/>
      <c r="T50" s="48"/>
      <c r="U50" s="48"/>
    </row>
    <row r="51" spans="1:21" ht="30.75" customHeight="1" x14ac:dyDescent="0.2">
      <c r="A51" s="48"/>
      <c r="B51" s="1293"/>
      <c r="C51" s="1294"/>
      <c r="D51" s="66"/>
      <c r="E51" s="1273" t="s">
        <v>17</v>
      </c>
      <c r="F51" s="1273"/>
      <c r="G51" s="1273"/>
      <c r="H51" s="1273"/>
      <c r="I51" s="1273"/>
      <c r="J51" s="1274"/>
      <c r="K51" s="63" t="s">
        <v>507</v>
      </c>
      <c r="L51" s="64" t="s">
        <v>507</v>
      </c>
      <c r="M51" s="64" t="s">
        <v>507</v>
      </c>
      <c r="N51" s="64" t="s">
        <v>507</v>
      </c>
      <c r="O51" s="65" t="s">
        <v>507</v>
      </c>
      <c r="P51" s="48"/>
      <c r="Q51" s="48"/>
      <c r="R51" s="48"/>
      <c r="S51" s="48"/>
      <c r="T51" s="48"/>
      <c r="U51" s="48"/>
    </row>
    <row r="52" spans="1:21" ht="30.75" customHeight="1" x14ac:dyDescent="0.2">
      <c r="A52" s="48"/>
      <c r="B52" s="1271" t="s">
        <v>18</v>
      </c>
      <c r="C52" s="1272"/>
      <c r="D52" s="66"/>
      <c r="E52" s="1273" t="s">
        <v>19</v>
      </c>
      <c r="F52" s="1273"/>
      <c r="G52" s="1273"/>
      <c r="H52" s="1273"/>
      <c r="I52" s="1273"/>
      <c r="J52" s="1274"/>
      <c r="K52" s="63">
        <v>4576</v>
      </c>
      <c r="L52" s="64">
        <v>4377</v>
      </c>
      <c r="M52" s="64">
        <v>4230</v>
      </c>
      <c r="N52" s="64">
        <v>4155</v>
      </c>
      <c r="O52" s="65">
        <v>4039</v>
      </c>
      <c r="P52" s="48"/>
      <c r="Q52" s="48"/>
      <c r="R52" s="48"/>
      <c r="S52" s="48"/>
      <c r="T52" s="48"/>
      <c r="U52" s="48"/>
    </row>
    <row r="53" spans="1:21" ht="30.75" customHeight="1" thickBot="1" x14ac:dyDescent="0.25">
      <c r="A53" s="48"/>
      <c r="B53" s="1275" t="s">
        <v>20</v>
      </c>
      <c r="C53" s="1276"/>
      <c r="D53" s="67"/>
      <c r="E53" s="1277" t="s">
        <v>21</v>
      </c>
      <c r="F53" s="1277"/>
      <c r="G53" s="1277"/>
      <c r="H53" s="1277"/>
      <c r="I53" s="1277"/>
      <c r="J53" s="1278"/>
      <c r="K53" s="68">
        <v>-1894</v>
      </c>
      <c r="L53" s="69">
        <v>-2211</v>
      </c>
      <c r="M53" s="69">
        <v>-2253</v>
      </c>
      <c r="N53" s="69">
        <v>-2287</v>
      </c>
      <c r="O53" s="70">
        <v>-2500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5">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2">
      <c r="B57" s="1279" t="s">
        <v>24</v>
      </c>
      <c r="C57" s="1280"/>
      <c r="D57" s="1283" t="s">
        <v>25</v>
      </c>
      <c r="E57" s="1284"/>
      <c r="F57" s="1284"/>
      <c r="G57" s="1284"/>
      <c r="H57" s="1284"/>
      <c r="I57" s="1284"/>
      <c r="J57" s="1285"/>
      <c r="K57" s="83"/>
      <c r="L57" s="84"/>
      <c r="M57" s="84"/>
      <c r="N57" s="84"/>
      <c r="O57" s="85"/>
    </row>
    <row r="58" spans="1:21" ht="31.5" customHeight="1" thickBot="1" x14ac:dyDescent="0.25">
      <c r="B58" s="1281"/>
      <c r="C58" s="1282"/>
      <c r="D58" s="1286" t="s">
        <v>26</v>
      </c>
      <c r="E58" s="1287"/>
      <c r="F58" s="1287"/>
      <c r="G58" s="1287"/>
      <c r="H58" s="1287"/>
      <c r="I58" s="1287"/>
      <c r="J58" s="1288"/>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2LC+0BPQ5Vji1d3lZqAnAz+KTlSidoeT7bnojaqhvcweErUWNuPWfmdQHMieiee3xQGLHTxhsNNOboY1qNugw==" saltValue="geMMECGp0TWxH/Fn+iiH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42"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C40" zoomScaleNormal="100" zoomScaleSheetLayoutView="100" workbookViewId="0">
      <selection activeCell="E45" sqref="E45:H45"/>
    </sheetView>
  </sheetViews>
  <sheetFormatPr defaultColWidth="0" defaultRowHeight="13.5" customHeight="1" zeroHeight="1" x14ac:dyDescent="0.2"/>
  <cols>
    <col min="1" max="1" width="6.5546875" style="93" customWidth="1"/>
    <col min="2" max="3" width="12.5546875" style="93" customWidth="1"/>
    <col min="4" max="4" width="11.5546875" style="93" customWidth="1"/>
    <col min="5" max="8" width="10.44140625" style="93" customWidth="1"/>
    <col min="9" max="13" width="16.44140625" style="93" customWidth="1"/>
    <col min="14" max="19" width="12.554687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549</v>
      </c>
      <c r="J40" s="100" t="s">
        <v>550</v>
      </c>
      <c r="K40" s="100" t="s">
        <v>551</v>
      </c>
      <c r="L40" s="100" t="s">
        <v>552</v>
      </c>
      <c r="M40" s="101" t="s">
        <v>553</v>
      </c>
    </row>
    <row r="41" spans="2:13" ht="27.75" customHeight="1" x14ac:dyDescent="0.2">
      <c r="B41" s="1309" t="s">
        <v>29</v>
      </c>
      <c r="C41" s="1310"/>
      <c r="D41" s="102"/>
      <c r="E41" s="1311" t="s">
        <v>30</v>
      </c>
      <c r="F41" s="1311"/>
      <c r="G41" s="1311"/>
      <c r="H41" s="1312"/>
      <c r="I41" s="103">
        <v>14133</v>
      </c>
      <c r="J41" s="104">
        <v>12212</v>
      </c>
      <c r="K41" s="104">
        <v>10463</v>
      </c>
      <c r="L41" s="104">
        <v>8800</v>
      </c>
      <c r="M41" s="105">
        <v>7459</v>
      </c>
    </row>
    <row r="42" spans="2:13" ht="27.75" customHeight="1" x14ac:dyDescent="0.2">
      <c r="B42" s="1299"/>
      <c r="C42" s="1300"/>
      <c r="D42" s="106"/>
      <c r="E42" s="1303" t="s">
        <v>31</v>
      </c>
      <c r="F42" s="1303"/>
      <c r="G42" s="1303"/>
      <c r="H42" s="1304"/>
      <c r="I42" s="107">
        <v>12</v>
      </c>
      <c r="J42" s="108">
        <v>6</v>
      </c>
      <c r="K42" s="108" t="s">
        <v>507</v>
      </c>
      <c r="L42" s="108" t="s">
        <v>507</v>
      </c>
      <c r="M42" s="109">
        <v>423</v>
      </c>
    </row>
    <row r="43" spans="2:13" ht="27.75" customHeight="1" x14ac:dyDescent="0.2">
      <c r="B43" s="1299"/>
      <c r="C43" s="1300"/>
      <c r="D43" s="106"/>
      <c r="E43" s="1303" t="s">
        <v>32</v>
      </c>
      <c r="F43" s="1303"/>
      <c r="G43" s="1303"/>
      <c r="H43" s="1304"/>
      <c r="I43" s="107" t="s">
        <v>507</v>
      </c>
      <c r="J43" s="108" t="s">
        <v>507</v>
      </c>
      <c r="K43" s="108" t="s">
        <v>507</v>
      </c>
      <c r="L43" s="108" t="s">
        <v>507</v>
      </c>
      <c r="M43" s="109" t="s">
        <v>507</v>
      </c>
    </row>
    <row r="44" spans="2:13" ht="27.75" customHeight="1" x14ac:dyDescent="0.2">
      <c r="B44" s="1299"/>
      <c r="C44" s="1300"/>
      <c r="D44" s="106"/>
      <c r="E44" s="1303" t="s">
        <v>33</v>
      </c>
      <c r="F44" s="1303"/>
      <c r="G44" s="1303"/>
      <c r="H44" s="1304"/>
      <c r="I44" s="107">
        <v>944</v>
      </c>
      <c r="J44" s="108">
        <v>1108</v>
      </c>
      <c r="K44" s="108">
        <v>1123</v>
      </c>
      <c r="L44" s="108">
        <v>1155</v>
      </c>
      <c r="M44" s="109">
        <v>1344</v>
      </c>
    </row>
    <row r="45" spans="2:13" ht="27.75" customHeight="1" x14ac:dyDescent="0.2">
      <c r="B45" s="1299"/>
      <c r="C45" s="1300"/>
      <c r="D45" s="106"/>
      <c r="E45" s="1303" t="s">
        <v>34</v>
      </c>
      <c r="F45" s="1303"/>
      <c r="G45" s="1303"/>
      <c r="H45" s="1304"/>
      <c r="I45" s="107">
        <v>14691</v>
      </c>
      <c r="J45" s="108">
        <v>14609</v>
      </c>
      <c r="K45" s="108">
        <v>13143</v>
      </c>
      <c r="L45" s="108">
        <v>12938</v>
      </c>
      <c r="M45" s="109">
        <v>12554</v>
      </c>
    </row>
    <row r="46" spans="2:13" ht="27.75" customHeight="1" x14ac:dyDescent="0.2">
      <c r="B46" s="1299"/>
      <c r="C46" s="1300"/>
      <c r="D46" s="110"/>
      <c r="E46" s="1303" t="s">
        <v>35</v>
      </c>
      <c r="F46" s="1303"/>
      <c r="G46" s="1303"/>
      <c r="H46" s="1304"/>
      <c r="I46" s="107">
        <v>158</v>
      </c>
      <c r="J46" s="108">
        <v>106</v>
      </c>
      <c r="K46" s="108">
        <v>53</v>
      </c>
      <c r="L46" s="108" t="s">
        <v>507</v>
      </c>
      <c r="M46" s="109" t="s">
        <v>507</v>
      </c>
    </row>
    <row r="47" spans="2:13" ht="27.75" customHeight="1" x14ac:dyDescent="0.2">
      <c r="B47" s="1299"/>
      <c r="C47" s="1300"/>
      <c r="D47" s="111"/>
      <c r="E47" s="1313" t="s">
        <v>36</v>
      </c>
      <c r="F47" s="1314"/>
      <c r="G47" s="1314"/>
      <c r="H47" s="1315"/>
      <c r="I47" s="107" t="s">
        <v>507</v>
      </c>
      <c r="J47" s="108" t="s">
        <v>507</v>
      </c>
      <c r="K47" s="108" t="s">
        <v>507</v>
      </c>
      <c r="L47" s="108" t="s">
        <v>507</v>
      </c>
      <c r="M47" s="109" t="s">
        <v>507</v>
      </c>
    </row>
    <row r="48" spans="2:13" ht="27.75" customHeight="1" x14ac:dyDescent="0.2">
      <c r="B48" s="1299"/>
      <c r="C48" s="1300"/>
      <c r="D48" s="106"/>
      <c r="E48" s="1303" t="s">
        <v>37</v>
      </c>
      <c r="F48" s="1303"/>
      <c r="G48" s="1303"/>
      <c r="H48" s="1304"/>
      <c r="I48" s="107" t="s">
        <v>507</v>
      </c>
      <c r="J48" s="108" t="s">
        <v>507</v>
      </c>
      <c r="K48" s="108" t="s">
        <v>507</v>
      </c>
      <c r="L48" s="108" t="s">
        <v>507</v>
      </c>
      <c r="M48" s="109" t="s">
        <v>507</v>
      </c>
    </row>
    <row r="49" spans="2:13" ht="27.75" customHeight="1" x14ac:dyDescent="0.2">
      <c r="B49" s="1301"/>
      <c r="C49" s="1302"/>
      <c r="D49" s="106"/>
      <c r="E49" s="1303" t="s">
        <v>38</v>
      </c>
      <c r="F49" s="1303"/>
      <c r="G49" s="1303"/>
      <c r="H49" s="1304"/>
      <c r="I49" s="107" t="s">
        <v>507</v>
      </c>
      <c r="J49" s="108" t="s">
        <v>507</v>
      </c>
      <c r="K49" s="108" t="s">
        <v>507</v>
      </c>
      <c r="L49" s="108" t="s">
        <v>507</v>
      </c>
      <c r="M49" s="109" t="s">
        <v>507</v>
      </c>
    </row>
    <row r="50" spans="2:13" ht="27.75" customHeight="1" x14ac:dyDescent="0.2">
      <c r="B50" s="1297" t="s">
        <v>39</v>
      </c>
      <c r="C50" s="1298"/>
      <c r="D50" s="112"/>
      <c r="E50" s="1303" t="s">
        <v>40</v>
      </c>
      <c r="F50" s="1303"/>
      <c r="G50" s="1303"/>
      <c r="H50" s="1304"/>
      <c r="I50" s="107">
        <v>82183</v>
      </c>
      <c r="J50" s="108">
        <v>88248</v>
      </c>
      <c r="K50" s="108">
        <v>96828</v>
      </c>
      <c r="L50" s="108">
        <v>110602</v>
      </c>
      <c r="M50" s="109">
        <v>112714</v>
      </c>
    </row>
    <row r="51" spans="2:13" ht="27.75" customHeight="1" x14ac:dyDescent="0.2">
      <c r="B51" s="1299"/>
      <c r="C51" s="1300"/>
      <c r="D51" s="106"/>
      <c r="E51" s="1303" t="s">
        <v>41</v>
      </c>
      <c r="F51" s="1303"/>
      <c r="G51" s="1303"/>
      <c r="H51" s="1304"/>
      <c r="I51" s="107" t="s">
        <v>507</v>
      </c>
      <c r="J51" s="108" t="s">
        <v>507</v>
      </c>
      <c r="K51" s="108" t="s">
        <v>507</v>
      </c>
      <c r="L51" s="108" t="s">
        <v>507</v>
      </c>
      <c r="M51" s="109" t="s">
        <v>507</v>
      </c>
    </row>
    <row r="52" spans="2:13" ht="27.75" customHeight="1" x14ac:dyDescent="0.2">
      <c r="B52" s="1301"/>
      <c r="C52" s="1302"/>
      <c r="D52" s="106"/>
      <c r="E52" s="1303" t="s">
        <v>42</v>
      </c>
      <c r="F52" s="1303"/>
      <c r="G52" s="1303"/>
      <c r="H52" s="1304"/>
      <c r="I52" s="107">
        <v>43260</v>
      </c>
      <c r="J52" s="108">
        <v>39408</v>
      </c>
      <c r="K52" s="108">
        <v>35526</v>
      </c>
      <c r="L52" s="108">
        <v>31805</v>
      </c>
      <c r="M52" s="109">
        <v>28583</v>
      </c>
    </row>
    <row r="53" spans="2:13" ht="27.75" customHeight="1" thickBot="1" x14ac:dyDescent="0.25">
      <c r="B53" s="1305" t="s">
        <v>43</v>
      </c>
      <c r="C53" s="1306"/>
      <c r="D53" s="113"/>
      <c r="E53" s="1307" t="s">
        <v>44</v>
      </c>
      <c r="F53" s="1307"/>
      <c r="G53" s="1307"/>
      <c r="H53" s="1308"/>
      <c r="I53" s="114">
        <v>-95506</v>
      </c>
      <c r="J53" s="115">
        <v>-99616</v>
      </c>
      <c r="K53" s="115">
        <v>-107571</v>
      </c>
      <c r="L53" s="115">
        <v>-119514</v>
      </c>
      <c r="M53" s="116">
        <v>-119517</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HXBwyXOhXysf79AHNFS7jaTfgrXa6JS4MbpTid3u/JQr6CEOnJwEETF17SLzaLj3kOZxCRJKpuOGMC2upLHV4Q==" saltValue="GSQeIX8To41/WQmk3gpV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58" zoomScaleNormal="100" zoomScaleSheetLayoutView="100" workbookViewId="0"/>
  </sheetViews>
  <sheetFormatPr defaultColWidth="0" defaultRowHeight="0" customHeight="1" zeroHeight="1" x14ac:dyDescent="0.2"/>
  <cols>
    <col min="1" max="1" width="8.21875" style="1" customWidth="1"/>
    <col min="2" max="2" width="16.441406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551</v>
      </c>
      <c r="G54" s="125" t="s">
        <v>552</v>
      </c>
      <c r="H54" s="126" t="s">
        <v>553</v>
      </c>
    </row>
    <row r="55" spans="2:8" ht="52.5" customHeight="1" x14ac:dyDescent="0.2">
      <c r="B55" s="127"/>
      <c r="C55" s="1324" t="s">
        <v>47</v>
      </c>
      <c r="D55" s="1324"/>
      <c r="E55" s="1325"/>
      <c r="F55" s="128">
        <v>36033</v>
      </c>
      <c r="G55" s="128">
        <v>36058</v>
      </c>
      <c r="H55" s="129">
        <v>40090</v>
      </c>
    </row>
    <row r="56" spans="2:8" ht="52.5" customHeight="1" x14ac:dyDescent="0.2">
      <c r="B56" s="130"/>
      <c r="C56" s="1326" t="s">
        <v>48</v>
      </c>
      <c r="D56" s="1326"/>
      <c r="E56" s="1327"/>
      <c r="F56" s="131" t="s">
        <v>507</v>
      </c>
      <c r="G56" s="131" t="s">
        <v>507</v>
      </c>
      <c r="H56" s="132" t="s">
        <v>507</v>
      </c>
    </row>
    <row r="57" spans="2:8" ht="53.25" customHeight="1" x14ac:dyDescent="0.2">
      <c r="B57" s="130"/>
      <c r="C57" s="1328" t="s">
        <v>49</v>
      </c>
      <c r="D57" s="1328"/>
      <c r="E57" s="1329"/>
      <c r="F57" s="133">
        <v>59983</v>
      </c>
      <c r="G57" s="133">
        <v>73035</v>
      </c>
      <c r="H57" s="134">
        <v>71615</v>
      </c>
    </row>
    <row r="58" spans="2:8" ht="45.75" customHeight="1" x14ac:dyDescent="0.2">
      <c r="B58" s="135"/>
      <c r="C58" s="1316" t="s">
        <v>569</v>
      </c>
      <c r="D58" s="1317"/>
      <c r="E58" s="1318"/>
      <c r="F58" s="136">
        <v>58821</v>
      </c>
      <c r="G58" s="136">
        <v>71874</v>
      </c>
      <c r="H58" s="137">
        <v>69953</v>
      </c>
    </row>
    <row r="59" spans="2:8" ht="45.75" customHeight="1" x14ac:dyDescent="0.2">
      <c r="B59" s="135"/>
      <c r="C59" s="1316" t="s">
        <v>570</v>
      </c>
      <c r="D59" s="1317"/>
      <c r="E59" s="1318"/>
      <c r="F59" s="136">
        <v>1000</v>
      </c>
      <c r="G59" s="136">
        <v>1000</v>
      </c>
      <c r="H59" s="137">
        <v>1000</v>
      </c>
    </row>
    <row r="60" spans="2:8" ht="45.75" customHeight="1" x14ac:dyDescent="0.2">
      <c r="B60" s="135"/>
      <c r="C60" s="1316" t="s">
        <v>573</v>
      </c>
      <c r="D60" s="1317"/>
      <c r="E60" s="1318"/>
      <c r="F60" s="136">
        <v>0</v>
      </c>
      <c r="G60" s="136">
        <v>0</v>
      </c>
      <c r="H60" s="137">
        <v>500</v>
      </c>
    </row>
    <row r="61" spans="2:8" ht="45.75" customHeight="1" x14ac:dyDescent="0.2">
      <c r="B61" s="135"/>
      <c r="C61" s="1316" t="s">
        <v>571</v>
      </c>
      <c r="D61" s="1317"/>
      <c r="E61" s="1318"/>
      <c r="F61" s="136">
        <v>70</v>
      </c>
      <c r="G61" s="136">
        <v>70</v>
      </c>
      <c r="H61" s="137">
        <v>70</v>
      </c>
    </row>
    <row r="62" spans="2:8" ht="45.75" customHeight="1" thickBot="1" x14ac:dyDescent="0.25">
      <c r="B62" s="138"/>
      <c r="C62" s="1319" t="s">
        <v>572</v>
      </c>
      <c r="D62" s="1320"/>
      <c r="E62" s="1321"/>
      <c r="F62" s="139">
        <v>48</v>
      </c>
      <c r="G62" s="139">
        <v>48</v>
      </c>
      <c r="H62" s="140">
        <v>48</v>
      </c>
    </row>
    <row r="63" spans="2:8" ht="52.5" customHeight="1" thickBot="1" x14ac:dyDescent="0.25">
      <c r="B63" s="141"/>
      <c r="C63" s="1322" t="s">
        <v>50</v>
      </c>
      <c r="D63" s="1322"/>
      <c r="E63" s="1323"/>
      <c r="F63" s="142">
        <v>96016</v>
      </c>
      <c r="G63" s="142">
        <v>109094</v>
      </c>
      <c r="H63" s="143">
        <v>111705</v>
      </c>
    </row>
    <row r="64" spans="2:8" ht="15" customHeight="1" x14ac:dyDescent="0.2"/>
  </sheetData>
  <sheetProtection algorithmName="SHA-512" hashValue="AUo8+cnpyfksrWDNBNYx8e99T7+JaFanYuz5Gitut08f3qoXLB6PXgaDyf5ARnahvFzmJ1ytD9N2sd1tbNd30g==" saltValue="r+tk1HYHfSZub9an3EWz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L42" zoomScale="85" zoomScaleNormal="85" zoomScaleSheetLayoutView="55" workbookViewId="0">
      <selection activeCell="AN65" sqref="AN65:DC69"/>
    </sheetView>
  </sheetViews>
  <sheetFormatPr defaultColWidth="0" defaultRowHeight="13.5" customHeight="1" zeroHeight="1" x14ac:dyDescent="0.2"/>
  <cols>
    <col min="1" max="1" width="6.44140625" style="390" customWidth="1"/>
    <col min="2" max="107" width="2.44140625" style="390" customWidth="1"/>
    <col min="108" max="108" width="6.109375" style="398" customWidth="1"/>
    <col min="109" max="109" width="5.88671875" style="397" customWidth="1"/>
    <col min="110" max="110" width="19.109375" style="390" hidden="1"/>
    <col min="111" max="115" width="12.5546875" style="390" hidden="1"/>
    <col min="116" max="349" width="8.554687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554687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554687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554687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554687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554687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554687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554687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554687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554687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554687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554687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554687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554687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554687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554687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554687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554687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554687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554687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554687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554687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554687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554687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554687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554687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554687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554687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554687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554687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554687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554687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554687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554687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554687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554687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554687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554687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554687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554687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554687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554687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554687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554687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554687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554687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554687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554687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554687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554687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554687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554687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554687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554687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554687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554687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554687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554687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554687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554687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554687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554687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554687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554687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8" t="s">
        <v>598</v>
      </c>
      <c r="AO43" s="1339"/>
      <c r="AP43" s="1339"/>
      <c r="AQ43" s="1339"/>
      <c r="AR43" s="1339"/>
      <c r="AS43" s="1339"/>
      <c r="AT43" s="1339"/>
      <c r="AU43" s="1339"/>
      <c r="AV43" s="1339"/>
      <c r="AW43" s="1339"/>
      <c r="AX43" s="1339"/>
      <c r="AY43" s="1339"/>
      <c r="AZ43" s="1339"/>
      <c r="BA43" s="1339"/>
      <c r="BB43" s="1339"/>
      <c r="BC43" s="1339"/>
      <c r="BD43" s="1339"/>
      <c r="BE43" s="1339"/>
      <c r="BF43" s="1339"/>
      <c r="BG43" s="1339"/>
      <c r="BH43" s="1339"/>
      <c r="BI43" s="1339"/>
      <c r="BJ43" s="1339"/>
      <c r="BK43" s="1339"/>
      <c r="BL43" s="1339"/>
      <c r="BM43" s="1339"/>
      <c r="BN43" s="1339"/>
      <c r="BO43" s="1339"/>
      <c r="BP43" s="1339"/>
      <c r="BQ43" s="1339"/>
      <c r="BR43" s="1339"/>
      <c r="BS43" s="1339"/>
      <c r="BT43" s="1339"/>
      <c r="BU43" s="1339"/>
      <c r="BV43" s="1339"/>
      <c r="BW43" s="1339"/>
      <c r="BX43" s="1339"/>
      <c r="BY43" s="1339"/>
      <c r="BZ43" s="1339"/>
      <c r="CA43" s="1339"/>
      <c r="CB43" s="1339"/>
      <c r="CC43" s="1339"/>
      <c r="CD43" s="1339"/>
      <c r="CE43" s="1339"/>
      <c r="CF43" s="1339"/>
      <c r="CG43" s="1339"/>
      <c r="CH43" s="1339"/>
      <c r="CI43" s="1339"/>
      <c r="CJ43" s="1339"/>
      <c r="CK43" s="1339"/>
      <c r="CL43" s="1339"/>
      <c r="CM43" s="1339"/>
      <c r="CN43" s="1339"/>
      <c r="CO43" s="1339"/>
      <c r="CP43" s="1339"/>
      <c r="CQ43" s="1339"/>
      <c r="CR43" s="1339"/>
      <c r="CS43" s="1339"/>
      <c r="CT43" s="1339"/>
      <c r="CU43" s="1339"/>
      <c r="CV43" s="1339"/>
      <c r="CW43" s="1339"/>
      <c r="CX43" s="1339"/>
      <c r="CY43" s="1339"/>
      <c r="CZ43" s="1339"/>
      <c r="DA43" s="1339"/>
      <c r="DB43" s="1339"/>
      <c r="DC43" s="1340"/>
    </row>
    <row r="44" spans="2:109" ht="13.2" x14ac:dyDescent="0.2">
      <c r="B44" s="397"/>
      <c r="AN44" s="1341"/>
      <c r="AO44" s="1342"/>
      <c r="AP44" s="1342"/>
      <c r="AQ44" s="1342"/>
      <c r="AR44" s="1342"/>
      <c r="AS44" s="1342"/>
      <c r="AT44" s="1342"/>
      <c r="AU44" s="1342"/>
      <c r="AV44" s="1342"/>
      <c r="AW44" s="1342"/>
      <c r="AX44" s="1342"/>
      <c r="AY44" s="1342"/>
      <c r="AZ44" s="1342"/>
      <c r="BA44" s="1342"/>
      <c r="BB44" s="1342"/>
      <c r="BC44" s="1342"/>
      <c r="BD44" s="1342"/>
      <c r="BE44" s="1342"/>
      <c r="BF44" s="1342"/>
      <c r="BG44" s="1342"/>
      <c r="BH44" s="1342"/>
      <c r="BI44" s="1342"/>
      <c r="BJ44" s="1342"/>
      <c r="BK44" s="1342"/>
      <c r="BL44" s="1342"/>
      <c r="BM44" s="1342"/>
      <c r="BN44" s="1342"/>
      <c r="BO44" s="1342"/>
      <c r="BP44" s="1342"/>
      <c r="BQ44" s="1342"/>
      <c r="BR44" s="1342"/>
      <c r="BS44" s="1342"/>
      <c r="BT44" s="1342"/>
      <c r="BU44" s="1342"/>
      <c r="BV44" s="1342"/>
      <c r="BW44" s="1342"/>
      <c r="BX44" s="1342"/>
      <c r="BY44" s="1342"/>
      <c r="BZ44" s="1342"/>
      <c r="CA44" s="1342"/>
      <c r="CB44" s="1342"/>
      <c r="CC44" s="1342"/>
      <c r="CD44" s="1342"/>
      <c r="CE44" s="1342"/>
      <c r="CF44" s="1342"/>
      <c r="CG44" s="1342"/>
      <c r="CH44" s="1342"/>
      <c r="CI44" s="1342"/>
      <c r="CJ44" s="1342"/>
      <c r="CK44" s="1342"/>
      <c r="CL44" s="1342"/>
      <c r="CM44" s="1342"/>
      <c r="CN44" s="1342"/>
      <c r="CO44" s="1342"/>
      <c r="CP44" s="1342"/>
      <c r="CQ44" s="1342"/>
      <c r="CR44" s="1342"/>
      <c r="CS44" s="1342"/>
      <c r="CT44" s="1342"/>
      <c r="CU44" s="1342"/>
      <c r="CV44" s="1342"/>
      <c r="CW44" s="1342"/>
      <c r="CX44" s="1342"/>
      <c r="CY44" s="1342"/>
      <c r="CZ44" s="1342"/>
      <c r="DA44" s="1342"/>
      <c r="DB44" s="1342"/>
      <c r="DC44" s="1343"/>
    </row>
    <row r="45" spans="2:109" ht="13.2" x14ac:dyDescent="0.2">
      <c r="B45" s="397"/>
      <c r="AN45" s="1341"/>
      <c r="AO45" s="1342"/>
      <c r="AP45" s="1342"/>
      <c r="AQ45" s="1342"/>
      <c r="AR45" s="1342"/>
      <c r="AS45" s="1342"/>
      <c r="AT45" s="1342"/>
      <c r="AU45" s="1342"/>
      <c r="AV45" s="1342"/>
      <c r="AW45" s="1342"/>
      <c r="AX45" s="1342"/>
      <c r="AY45" s="1342"/>
      <c r="AZ45" s="1342"/>
      <c r="BA45" s="1342"/>
      <c r="BB45" s="1342"/>
      <c r="BC45" s="1342"/>
      <c r="BD45" s="1342"/>
      <c r="BE45" s="1342"/>
      <c r="BF45" s="1342"/>
      <c r="BG45" s="1342"/>
      <c r="BH45" s="1342"/>
      <c r="BI45" s="1342"/>
      <c r="BJ45" s="1342"/>
      <c r="BK45" s="1342"/>
      <c r="BL45" s="1342"/>
      <c r="BM45" s="1342"/>
      <c r="BN45" s="1342"/>
      <c r="BO45" s="1342"/>
      <c r="BP45" s="1342"/>
      <c r="BQ45" s="1342"/>
      <c r="BR45" s="1342"/>
      <c r="BS45" s="1342"/>
      <c r="BT45" s="1342"/>
      <c r="BU45" s="1342"/>
      <c r="BV45" s="1342"/>
      <c r="BW45" s="1342"/>
      <c r="BX45" s="1342"/>
      <c r="BY45" s="1342"/>
      <c r="BZ45" s="1342"/>
      <c r="CA45" s="1342"/>
      <c r="CB45" s="1342"/>
      <c r="CC45" s="1342"/>
      <c r="CD45" s="1342"/>
      <c r="CE45" s="1342"/>
      <c r="CF45" s="1342"/>
      <c r="CG45" s="1342"/>
      <c r="CH45" s="1342"/>
      <c r="CI45" s="1342"/>
      <c r="CJ45" s="1342"/>
      <c r="CK45" s="1342"/>
      <c r="CL45" s="1342"/>
      <c r="CM45" s="1342"/>
      <c r="CN45" s="1342"/>
      <c r="CO45" s="1342"/>
      <c r="CP45" s="1342"/>
      <c r="CQ45" s="1342"/>
      <c r="CR45" s="1342"/>
      <c r="CS45" s="1342"/>
      <c r="CT45" s="1342"/>
      <c r="CU45" s="1342"/>
      <c r="CV45" s="1342"/>
      <c r="CW45" s="1342"/>
      <c r="CX45" s="1342"/>
      <c r="CY45" s="1342"/>
      <c r="CZ45" s="1342"/>
      <c r="DA45" s="1342"/>
      <c r="DB45" s="1342"/>
      <c r="DC45" s="1343"/>
    </row>
    <row r="46" spans="2:109" ht="13.2" x14ac:dyDescent="0.2">
      <c r="B46" s="397"/>
      <c r="AN46" s="1341"/>
      <c r="AO46" s="1342"/>
      <c r="AP46" s="1342"/>
      <c r="AQ46" s="1342"/>
      <c r="AR46" s="1342"/>
      <c r="AS46" s="1342"/>
      <c r="AT46" s="1342"/>
      <c r="AU46" s="1342"/>
      <c r="AV46" s="1342"/>
      <c r="AW46" s="1342"/>
      <c r="AX46" s="1342"/>
      <c r="AY46" s="1342"/>
      <c r="AZ46" s="1342"/>
      <c r="BA46" s="1342"/>
      <c r="BB46" s="1342"/>
      <c r="BC46" s="1342"/>
      <c r="BD46" s="1342"/>
      <c r="BE46" s="1342"/>
      <c r="BF46" s="1342"/>
      <c r="BG46" s="1342"/>
      <c r="BH46" s="1342"/>
      <c r="BI46" s="1342"/>
      <c r="BJ46" s="1342"/>
      <c r="BK46" s="1342"/>
      <c r="BL46" s="1342"/>
      <c r="BM46" s="1342"/>
      <c r="BN46" s="1342"/>
      <c r="BO46" s="1342"/>
      <c r="BP46" s="1342"/>
      <c r="BQ46" s="1342"/>
      <c r="BR46" s="1342"/>
      <c r="BS46" s="1342"/>
      <c r="BT46" s="1342"/>
      <c r="BU46" s="1342"/>
      <c r="BV46" s="1342"/>
      <c r="BW46" s="1342"/>
      <c r="BX46" s="1342"/>
      <c r="BY46" s="1342"/>
      <c r="BZ46" s="1342"/>
      <c r="CA46" s="1342"/>
      <c r="CB46" s="1342"/>
      <c r="CC46" s="1342"/>
      <c r="CD46" s="1342"/>
      <c r="CE46" s="1342"/>
      <c r="CF46" s="1342"/>
      <c r="CG46" s="1342"/>
      <c r="CH46" s="1342"/>
      <c r="CI46" s="1342"/>
      <c r="CJ46" s="1342"/>
      <c r="CK46" s="1342"/>
      <c r="CL46" s="1342"/>
      <c r="CM46" s="1342"/>
      <c r="CN46" s="1342"/>
      <c r="CO46" s="1342"/>
      <c r="CP46" s="1342"/>
      <c r="CQ46" s="1342"/>
      <c r="CR46" s="1342"/>
      <c r="CS46" s="1342"/>
      <c r="CT46" s="1342"/>
      <c r="CU46" s="1342"/>
      <c r="CV46" s="1342"/>
      <c r="CW46" s="1342"/>
      <c r="CX46" s="1342"/>
      <c r="CY46" s="1342"/>
      <c r="CZ46" s="1342"/>
      <c r="DA46" s="1342"/>
      <c r="DB46" s="1342"/>
      <c r="DC46" s="1343"/>
    </row>
    <row r="47" spans="2:109" ht="13.2" x14ac:dyDescent="0.2">
      <c r="B47" s="397"/>
      <c r="AN47" s="1344"/>
      <c r="AO47" s="1345"/>
      <c r="AP47" s="1345"/>
      <c r="AQ47" s="1345"/>
      <c r="AR47" s="1345"/>
      <c r="AS47" s="1345"/>
      <c r="AT47" s="1345"/>
      <c r="AU47" s="1345"/>
      <c r="AV47" s="1345"/>
      <c r="AW47" s="1345"/>
      <c r="AX47" s="1345"/>
      <c r="AY47" s="1345"/>
      <c r="AZ47" s="1345"/>
      <c r="BA47" s="1345"/>
      <c r="BB47" s="1345"/>
      <c r="BC47" s="1345"/>
      <c r="BD47" s="1345"/>
      <c r="BE47" s="1345"/>
      <c r="BF47" s="1345"/>
      <c r="BG47" s="1345"/>
      <c r="BH47" s="1345"/>
      <c r="BI47" s="1345"/>
      <c r="BJ47" s="1345"/>
      <c r="BK47" s="1345"/>
      <c r="BL47" s="1345"/>
      <c r="BM47" s="1345"/>
      <c r="BN47" s="1345"/>
      <c r="BO47" s="1345"/>
      <c r="BP47" s="1345"/>
      <c r="BQ47" s="1345"/>
      <c r="BR47" s="1345"/>
      <c r="BS47" s="1345"/>
      <c r="BT47" s="1345"/>
      <c r="BU47" s="1345"/>
      <c r="BV47" s="1345"/>
      <c r="BW47" s="1345"/>
      <c r="BX47" s="1345"/>
      <c r="BY47" s="1345"/>
      <c r="BZ47" s="1345"/>
      <c r="CA47" s="1345"/>
      <c r="CB47" s="1345"/>
      <c r="CC47" s="1345"/>
      <c r="CD47" s="1345"/>
      <c r="CE47" s="1345"/>
      <c r="CF47" s="1345"/>
      <c r="CG47" s="1345"/>
      <c r="CH47" s="1345"/>
      <c r="CI47" s="1345"/>
      <c r="CJ47" s="1345"/>
      <c r="CK47" s="1345"/>
      <c r="CL47" s="1345"/>
      <c r="CM47" s="1345"/>
      <c r="CN47" s="1345"/>
      <c r="CO47" s="1345"/>
      <c r="CP47" s="1345"/>
      <c r="CQ47" s="1345"/>
      <c r="CR47" s="1345"/>
      <c r="CS47" s="1345"/>
      <c r="CT47" s="1345"/>
      <c r="CU47" s="1345"/>
      <c r="CV47" s="1345"/>
      <c r="CW47" s="1345"/>
      <c r="CX47" s="1345"/>
      <c r="CY47" s="1345"/>
      <c r="CZ47" s="1345"/>
      <c r="DA47" s="1345"/>
      <c r="DB47" s="1345"/>
      <c r="DC47" s="134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591</v>
      </c>
    </row>
    <row r="50" spans="1:109" ht="13.2" x14ac:dyDescent="0.2">
      <c r="B50" s="397"/>
      <c r="G50" s="1330"/>
      <c r="H50" s="1330"/>
      <c r="I50" s="1330"/>
      <c r="J50" s="1330"/>
      <c r="K50" s="407"/>
      <c r="L50" s="407"/>
      <c r="M50" s="408"/>
      <c r="N50" s="408"/>
      <c r="AN50" s="1348"/>
      <c r="AO50" s="1349"/>
      <c r="AP50" s="1349"/>
      <c r="AQ50" s="1349"/>
      <c r="AR50" s="1349"/>
      <c r="AS50" s="1349"/>
      <c r="AT50" s="1349"/>
      <c r="AU50" s="1349"/>
      <c r="AV50" s="1349"/>
      <c r="AW50" s="1349"/>
      <c r="AX50" s="1349"/>
      <c r="AY50" s="1349"/>
      <c r="AZ50" s="1349"/>
      <c r="BA50" s="1349"/>
      <c r="BB50" s="1349"/>
      <c r="BC50" s="1349"/>
      <c r="BD50" s="1349"/>
      <c r="BE50" s="1349"/>
      <c r="BF50" s="1349"/>
      <c r="BG50" s="1349"/>
      <c r="BH50" s="1349"/>
      <c r="BI50" s="1349"/>
      <c r="BJ50" s="1349"/>
      <c r="BK50" s="1349"/>
      <c r="BL50" s="1349"/>
      <c r="BM50" s="1349"/>
      <c r="BN50" s="1349"/>
      <c r="BO50" s="1350"/>
      <c r="BP50" s="1336" t="s">
        <v>549</v>
      </c>
      <c r="BQ50" s="1336"/>
      <c r="BR50" s="1336"/>
      <c r="BS50" s="1336"/>
      <c r="BT50" s="1336"/>
      <c r="BU50" s="1336"/>
      <c r="BV50" s="1336"/>
      <c r="BW50" s="1336"/>
      <c r="BX50" s="1336" t="s">
        <v>550</v>
      </c>
      <c r="BY50" s="1336"/>
      <c r="BZ50" s="1336"/>
      <c r="CA50" s="1336"/>
      <c r="CB50" s="1336"/>
      <c r="CC50" s="1336"/>
      <c r="CD50" s="1336"/>
      <c r="CE50" s="1336"/>
      <c r="CF50" s="1336" t="s">
        <v>551</v>
      </c>
      <c r="CG50" s="1336"/>
      <c r="CH50" s="1336"/>
      <c r="CI50" s="1336"/>
      <c r="CJ50" s="1336"/>
      <c r="CK50" s="1336"/>
      <c r="CL50" s="1336"/>
      <c r="CM50" s="1336"/>
      <c r="CN50" s="1336" t="s">
        <v>552</v>
      </c>
      <c r="CO50" s="1336"/>
      <c r="CP50" s="1336"/>
      <c r="CQ50" s="1336"/>
      <c r="CR50" s="1336"/>
      <c r="CS50" s="1336"/>
      <c r="CT50" s="1336"/>
      <c r="CU50" s="1336"/>
      <c r="CV50" s="1336" t="s">
        <v>553</v>
      </c>
      <c r="CW50" s="1336"/>
      <c r="CX50" s="1336"/>
      <c r="CY50" s="1336"/>
      <c r="CZ50" s="1336"/>
      <c r="DA50" s="1336"/>
      <c r="DB50" s="1336"/>
      <c r="DC50" s="1336"/>
    </row>
    <row r="51" spans="1:109" ht="13.5" customHeight="1" x14ac:dyDescent="0.2">
      <c r="B51" s="397"/>
      <c r="G51" s="1347"/>
      <c r="H51" s="1347"/>
      <c r="I51" s="1351"/>
      <c r="J51" s="1351"/>
      <c r="K51" s="1337"/>
      <c r="L51" s="1337"/>
      <c r="M51" s="1337"/>
      <c r="N51" s="1337"/>
      <c r="AM51" s="406"/>
      <c r="AN51" s="1335" t="s">
        <v>592</v>
      </c>
      <c r="AO51" s="1335"/>
      <c r="AP51" s="1335"/>
      <c r="AQ51" s="1335"/>
      <c r="AR51" s="1335"/>
      <c r="AS51" s="1335"/>
      <c r="AT51" s="1335"/>
      <c r="AU51" s="1335"/>
      <c r="AV51" s="1335"/>
      <c r="AW51" s="1335"/>
      <c r="AX51" s="1335"/>
      <c r="AY51" s="1335"/>
      <c r="AZ51" s="1335"/>
      <c r="BA51" s="1335"/>
      <c r="BB51" s="1335" t="s">
        <v>593</v>
      </c>
      <c r="BC51" s="1335"/>
      <c r="BD51" s="1335"/>
      <c r="BE51" s="1335"/>
      <c r="BF51" s="1335"/>
      <c r="BG51" s="1335"/>
      <c r="BH51" s="1335"/>
      <c r="BI51" s="1335"/>
      <c r="BJ51" s="1335"/>
      <c r="BK51" s="1335"/>
      <c r="BL51" s="1335"/>
      <c r="BM51" s="1335"/>
      <c r="BN51" s="1335"/>
      <c r="BO51" s="1335"/>
      <c r="BP51" s="1332"/>
      <c r="BQ51" s="1332"/>
      <c r="BR51" s="1332"/>
      <c r="BS51" s="1332"/>
      <c r="BT51" s="1332"/>
      <c r="BU51" s="1332"/>
      <c r="BV51" s="1332"/>
      <c r="BW51" s="1332"/>
      <c r="BX51" s="1332"/>
      <c r="BY51" s="1332"/>
      <c r="BZ51" s="1332"/>
      <c r="CA51" s="1332"/>
      <c r="CB51" s="1332"/>
      <c r="CC51" s="1332"/>
      <c r="CD51" s="1332"/>
      <c r="CE51" s="1332"/>
      <c r="CF51" s="1332"/>
      <c r="CG51" s="1332"/>
      <c r="CH51" s="1332"/>
      <c r="CI51" s="1332"/>
      <c r="CJ51" s="1332"/>
      <c r="CK51" s="1332"/>
      <c r="CL51" s="1332"/>
      <c r="CM51" s="1332"/>
      <c r="CN51" s="1332"/>
      <c r="CO51" s="1332"/>
      <c r="CP51" s="1332"/>
      <c r="CQ51" s="1332"/>
      <c r="CR51" s="1332"/>
      <c r="CS51" s="1332"/>
      <c r="CT51" s="1332"/>
      <c r="CU51" s="1332"/>
      <c r="CV51" s="1332"/>
      <c r="CW51" s="1332"/>
      <c r="CX51" s="1332"/>
      <c r="CY51" s="1332"/>
      <c r="CZ51" s="1332"/>
      <c r="DA51" s="1332"/>
      <c r="DB51" s="1332"/>
      <c r="DC51" s="1332"/>
    </row>
    <row r="52" spans="1:109" ht="13.2" x14ac:dyDescent="0.2">
      <c r="B52" s="397"/>
      <c r="G52" s="1347"/>
      <c r="H52" s="1347"/>
      <c r="I52" s="1351"/>
      <c r="J52" s="1351"/>
      <c r="K52" s="1337"/>
      <c r="L52" s="1337"/>
      <c r="M52" s="1337"/>
      <c r="N52" s="1337"/>
      <c r="AM52" s="406"/>
      <c r="AN52" s="1335"/>
      <c r="AO52" s="1335"/>
      <c r="AP52" s="1335"/>
      <c r="AQ52" s="1335"/>
      <c r="AR52" s="1335"/>
      <c r="AS52" s="1335"/>
      <c r="AT52" s="1335"/>
      <c r="AU52" s="1335"/>
      <c r="AV52" s="1335"/>
      <c r="AW52" s="1335"/>
      <c r="AX52" s="1335"/>
      <c r="AY52" s="1335"/>
      <c r="AZ52" s="1335"/>
      <c r="BA52" s="1335"/>
      <c r="BB52" s="1335"/>
      <c r="BC52" s="1335"/>
      <c r="BD52" s="1335"/>
      <c r="BE52" s="1335"/>
      <c r="BF52" s="1335"/>
      <c r="BG52" s="1335"/>
      <c r="BH52" s="1335"/>
      <c r="BI52" s="1335"/>
      <c r="BJ52" s="1335"/>
      <c r="BK52" s="1335"/>
      <c r="BL52" s="1335"/>
      <c r="BM52" s="1335"/>
      <c r="BN52" s="1335"/>
      <c r="BO52" s="1335"/>
      <c r="BP52" s="1332"/>
      <c r="BQ52" s="1332"/>
      <c r="BR52" s="1332"/>
      <c r="BS52" s="1332"/>
      <c r="BT52" s="1332"/>
      <c r="BU52" s="1332"/>
      <c r="BV52" s="1332"/>
      <c r="BW52" s="1332"/>
      <c r="BX52" s="1332"/>
      <c r="BY52" s="1332"/>
      <c r="BZ52" s="1332"/>
      <c r="CA52" s="1332"/>
      <c r="CB52" s="1332"/>
      <c r="CC52" s="1332"/>
      <c r="CD52" s="1332"/>
      <c r="CE52" s="1332"/>
      <c r="CF52" s="1332"/>
      <c r="CG52" s="1332"/>
      <c r="CH52" s="1332"/>
      <c r="CI52" s="1332"/>
      <c r="CJ52" s="1332"/>
      <c r="CK52" s="1332"/>
      <c r="CL52" s="1332"/>
      <c r="CM52" s="1332"/>
      <c r="CN52" s="1332"/>
      <c r="CO52" s="1332"/>
      <c r="CP52" s="1332"/>
      <c r="CQ52" s="1332"/>
      <c r="CR52" s="1332"/>
      <c r="CS52" s="1332"/>
      <c r="CT52" s="1332"/>
      <c r="CU52" s="1332"/>
      <c r="CV52" s="1332"/>
      <c r="CW52" s="1332"/>
      <c r="CX52" s="1332"/>
      <c r="CY52" s="1332"/>
      <c r="CZ52" s="1332"/>
      <c r="DA52" s="1332"/>
      <c r="DB52" s="1332"/>
      <c r="DC52" s="1332"/>
    </row>
    <row r="53" spans="1:109" ht="13.2" x14ac:dyDescent="0.2">
      <c r="A53" s="405"/>
      <c r="B53" s="397"/>
      <c r="G53" s="1347"/>
      <c r="H53" s="1347"/>
      <c r="I53" s="1330"/>
      <c r="J53" s="1330"/>
      <c r="K53" s="1337"/>
      <c r="L53" s="1337"/>
      <c r="M53" s="1337"/>
      <c r="N53" s="1337"/>
      <c r="AM53" s="406"/>
      <c r="AN53" s="1335"/>
      <c r="AO53" s="1335"/>
      <c r="AP53" s="1335"/>
      <c r="AQ53" s="1335"/>
      <c r="AR53" s="1335"/>
      <c r="AS53" s="1335"/>
      <c r="AT53" s="1335"/>
      <c r="AU53" s="1335"/>
      <c r="AV53" s="1335"/>
      <c r="AW53" s="1335"/>
      <c r="AX53" s="1335"/>
      <c r="AY53" s="1335"/>
      <c r="AZ53" s="1335"/>
      <c r="BA53" s="1335"/>
      <c r="BB53" s="1335" t="s">
        <v>594</v>
      </c>
      <c r="BC53" s="1335"/>
      <c r="BD53" s="1335"/>
      <c r="BE53" s="1335"/>
      <c r="BF53" s="1335"/>
      <c r="BG53" s="1335"/>
      <c r="BH53" s="1335"/>
      <c r="BI53" s="1335"/>
      <c r="BJ53" s="1335"/>
      <c r="BK53" s="1335"/>
      <c r="BL53" s="1335"/>
      <c r="BM53" s="1335"/>
      <c r="BN53" s="1335"/>
      <c r="BO53" s="1335"/>
      <c r="BP53" s="1332">
        <v>40.299999999999997</v>
      </c>
      <c r="BQ53" s="1332"/>
      <c r="BR53" s="1332"/>
      <c r="BS53" s="1332"/>
      <c r="BT53" s="1332"/>
      <c r="BU53" s="1332"/>
      <c r="BV53" s="1332"/>
      <c r="BW53" s="1332"/>
      <c r="BX53" s="1332">
        <v>39.9</v>
      </c>
      <c r="BY53" s="1332"/>
      <c r="BZ53" s="1332"/>
      <c r="CA53" s="1332"/>
      <c r="CB53" s="1332"/>
      <c r="CC53" s="1332"/>
      <c r="CD53" s="1332"/>
      <c r="CE53" s="1332"/>
      <c r="CF53" s="1332">
        <v>37.9</v>
      </c>
      <c r="CG53" s="1332"/>
      <c r="CH53" s="1332"/>
      <c r="CI53" s="1332"/>
      <c r="CJ53" s="1332"/>
      <c r="CK53" s="1332"/>
      <c r="CL53" s="1332"/>
      <c r="CM53" s="1332"/>
      <c r="CN53" s="1332">
        <v>36.1</v>
      </c>
      <c r="CO53" s="1332"/>
      <c r="CP53" s="1332"/>
      <c r="CQ53" s="1332"/>
      <c r="CR53" s="1332"/>
      <c r="CS53" s="1332"/>
      <c r="CT53" s="1332"/>
      <c r="CU53" s="1332"/>
      <c r="CV53" s="1332">
        <v>34.9</v>
      </c>
      <c r="CW53" s="1332"/>
      <c r="CX53" s="1332"/>
      <c r="CY53" s="1332"/>
      <c r="CZ53" s="1332"/>
      <c r="DA53" s="1332"/>
      <c r="DB53" s="1332"/>
      <c r="DC53" s="1332"/>
    </row>
    <row r="54" spans="1:109" ht="13.2" x14ac:dyDescent="0.2">
      <c r="A54" s="405"/>
      <c r="B54" s="397"/>
      <c r="G54" s="1347"/>
      <c r="H54" s="1347"/>
      <c r="I54" s="1330"/>
      <c r="J54" s="1330"/>
      <c r="K54" s="1337"/>
      <c r="L54" s="1337"/>
      <c r="M54" s="1337"/>
      <c r="N54" s="1337"/>
      <c r="AM54" s="406"/>
      <c r="AN54" s="1335"/>
      <c r="AO54" s="1335"/>
      <c r="AP54" s="1335"/>
      <c r="AQ54" s="1335"/>
      <c r="AR54" s="1335"/>
      <c r="AS54" s="1335"/>
      <c r="AT54" s="1335"/>
      <c r="AU54" s="1335"/>
      <c r="AV54" s="1335"/>
      <c r="AW54" s="1335"/>
      <c r="AX54" s="1335"/>
      <c r="AY54" s="1335"/>
      <c r="AZ54" s="1335"/>
      <c r="BA54" s="1335"/>
      <c r="BB54" s="1335"/>
      <c r="BC54" s="1335"/>
      <c r="BD54" s="1335"/>
      <c r="BE54" s="1335"/>
      <c r="BF54" s="1335"/>
      <c r="BG54" s="1335"/>
      <c r="BH54" s="1335"/>
      <c r="BI54" s="1335"/>
      <c r="BJ54" s="1335"/>
      <c r="BK54" s="1335"/>
      <c r="BL54" s="1335"/>
      <c r="BM54" s="1335"/>
      <c r="BN54" s="1335"/>
      <c r="BO54" s="1335"/>
      <c r="BP54" s="1332"/>
      <c r="BQ54" s="1332"/>
      <c r="BR54" s="1332"/>
      <c r="BS54" s="1332"/>
      <c r="BT54" s="1332"/>
      <c r="BU54" s="1332"/>
      <c r="BV54" s="1332"/>
      <c r="BW54" s="1332"/>
      <c r="BX54" s="1332"/>
      <c r="BY54" s="1332"/>
      <c r="BZ54" s="1332"/>
      <c r="CA54" s="1332"/>
      <c r="CB54" s="1332"/>
      <c r="CC54" s="1332"/>
      <c r="CD54" s="1332"/>
      <c r="CE54" s="1332"/>
      <c r="CF54" s="1332"/>
      <c r="CG54" s="1332"/>
      <c r="CH54" s="1332"/>
      <c r="CI54" s="1332"/>
      <c r="CJ54" s="1332"/>
      <c r="CK54" s="1332"/>
      <c r="CL54" s="1332"/>
      <c r="CM54" s="1332"/>
      <c r="CN54" s="1332"/>
      <c r="CO54" s="1332"/>
      <c r="CP54" s="1332"/>
      <c r="CQ54" s="1332"/>
      <c r="CR54" s="1332"/>
      <c r="CS54" s="1332"/>
      <c r="CT54" s="1332"/>
      <c r="CU54" s="1332"/>
      <c r="CV54" s="1332"/>
      <c r="CW54" s="1332"/>
      <c r="CX54" s="1332"/>
      <c r="CY54" s="1332"/>
      <c r="CZ54" s="1332"/>
      <c r="DA54" s="1332"/>
      <c r="DB54" s="1332"/>
      <c r="DC54" s="1332"/>
    </row>
    <row r="55" spans="1:109" ht="13.2" x14ac:dyDescent="0.2">
      <c r="A55" s="405"/>
      <c r="B55" s="397"/>
      <c r="G55" s="1330"/>
      <c r="H55" s="1330"/>
      <c r="I55" s="1330"/>
      <c r="J55" s="1330"/>
      <c r="K55" s="1337"/>
      <c r="L55" s="1337"/>
      <c r="M55" s="1337"/>
      <c r="N55" s="1337"/>
      <c r="AN55" s="1336" t="s">
        <v>595</v>
      </c>
      <c r="AO55" s="1336"/>
      <c r="AP55" s="1336"/>
      <c r="AQ55" s="1336"/>
      <c r="AR55" s="1336"/>
      <c r="AS55" s="1336"/>
      <c r="AT55" s="1336"/>
      <c r="AU55" s="1336"/>
      <c r="AV55" s="1336"/>
      <c r="AW55" s="1336"/>
      <c r="AX55" s="1336"/>
      <c r="AY55" s="1336"/>
      <c r="AZ55" s="1336"/>
      <c r="BA55" s="1336"/>
      <c r="BB55" s="1335" t="s">
        <v>593</v>
      </c>
      <c r="BC55" s="1335"/>
      <c r="BD55" s="1335"/>
      <c r="BE55" s="1335"/>
      <c r="BF55" s="1335"/>
      <c r="BG55" s="1335"/>
      <c r="BH55" s="1335"/>
      <c r="BI55" s="1335"/>
      <c r="BJ55" s="1335"/>
      <c r="BK55" s="1335"/>
      <c r="BL55" s="1335"/>
      <c r="BM55" s="1335"/>
      <c r="BN55" s="1335"/>
      <c r="BO55" s="1335"/>
      <c r="BP55" s="1332">
        <v>0</v>
      </c>
      <c r="BQ55" s="1332"/>
      <c r="BR55" s="1332"/>
      <c r="BS55" s="1332"/>
      <c r="BT55" s="1332"/>
      <c r="BU55" s="1332"/>
      <c r="BV55" s="1332"/>
      <c r="BW55" s="1332"/>
      <c r="BX55" s="1332">
        <v>0</v>
      </c>
      <c r="BY55" s="1332"/>
      <c r="BZ55" s="1332"/>
      <c r="CA55" s="1332"/>
      <c r="CB55" s="1332"/>
      <c r="CC55" s="1332"/>
      <c r="CD55" s="1332"/>
      <c r="CE55" s="1332"/>
      <c r="CF55" s="1332">
        <v>0</v>
      </c>
      <c r="CG55" s="1332"/>
      <c r="CH55" s="1332"/>
      <c r="CI55" s="1332"/>
      <c r="CJ55" s="1332"/>
      <c r="CK55" s="1332"/>
      <c r="CL55" s="1332"/>
      <c r="CM55" s="1332"/>
      <c r="CN55" s="1332">
        <v>0</v>
      </c>
      <c r="CO55" s="1332"/>
      <c r="CP55" s="1332"/>
      <c r="CQ55" s="1332"/>
      <c r="CR55" s="1332"/>
      <c r="CS55" s="1332"/>
      <c r="CT55" s="1332"/>
      <c r="CU55" s="1332"/>
      <c r="CV55" s="1332">
        <v>0</v>
      </c>
      <c r="CW55" s="1332"/>
      <c r="CX55" s="1332"/>
      <c r="CY55" s="1332"/>
      <c r="CZ55" s="1332"/>
      <c r="DA55" s="1332"/>
      <c r="DB55" s="1332"/>
      <c r="DC55" s="1332"/>
    </row>
    <row r="56" spans="1:109" ht="13.2" x14ac:dyDescent="0.2">
      <c r="A56" s="405"/>
      <c r="B56" s="397"/>
      <c r="G56" s="1330"/>
      <c r="H56" s="1330"/>
      <c r="I56" s="1330"/>
      <c r="J56" s="1330"/>
      <c r="K56" s="1337"/>
      <c r="L56" s="1337"/>
      <c r="M56" s="1337"/>
      <c r="N56" s="1337"/>
      <c r="AN56" s="1336"/>
      <c r="AO56" s="1336"/>
      <c r="AP56" s="1336"/>
      <c r="AQ56" s="1336"/>
      <c r="AR56" s="1336"/>
      <c r="AS56" s="1336"/>
      <c r="AT56" s="1336"/>
      <c r="AU56" s="1336"/>
      <c r="AV56" s="1336"/>
      <c r="AW56" s="1336"/>
      <c r="AX56" s="1336"/>
      <c r="AY56" s="1336"/>
      <c r="AZ56" s="1336"/>
      <c r="BA56" s="1336"/>
      <c r="BB56" s="1335"/>
      <c r="BC56" s="1335"/>
      <c r="BD56" s="1335"/>
      <c r="BE56" s="1335"/>
      <c r="BF56" s="1335"/>
      <c r="BG56" s="1335"/>
      <c r="BH56" s="1335"/>
      <c r="BI56" s="1335"/>
      <c r="BJ56" s="1335"/>
      <c r="BK56" s="1335"/>
      <c r="BL56" s="1335"/>
      <c r="BM56" s="1335"/>
      <c r="BN56" s="1335"/>
      <c r="BO56" s="1335"/>
      <c r="BP56" s="1332"/>
      <c r="BQ56" s="1332"/>
      <c r="BR56" s="1332"/>
      <c r="BS56" s="1332"/>
      <c r="BT56" s="1332"/>
      <c r="BU56" s="1332"/>
      <c r="BV56" s="1332"/>
      <c r="BW56" s="1332"/>
      <c r="BX56" s="1332"/>
      <c r="BY56" s="1332"/>
      <c r="BZ56" s="1332"/>
      <c r="CA56" s="1332"/>
      <c r="CB56" s="1332"/>
      <c r="CC56" s="1332"/>
      <c r="CD56" s="1332"/>
      <c r="CE56" s="1332"/>
      <c r="CF56" s="1332"/>
      <c r="CG56" s="1332"/>
      <c r="CH56" s="1332"/>
      <c r="CI56" s="1332"/>
      <c r="CJ56" s="1332"/>
      <c r="CK56" s="1332"/>
      <c r="CL56" s="1332"/>
      <c r="CM56" s="1332"/>
      <c r="CN56" s="1332"/>
      <c r="CO56" s="1332"/>
      <c r="CP56" s="1332"/>
      <c r="CQ56" s="1332"/>
      <c r="CR56" s="1332"/>
      <c r="CS56" s="1332"/>
      <c r="CT56" s="1332"/>
      <c r="CU56" s="1332"/>
      <c r="CV56" s="1332"/>
      <c r="CW56" s="1332"/>
      <c r="CX56" s="1332"/>
      <c r="CY56" s="1332"/>
      <c r="CZ56" s="1332"/>
      <c r="DA56" s="1332"/>
      <c r="DB56" s="1332"/>
      <c r="DC56" s="1332"/>
    </row>
    <row r="57" spans="1:109" s="405" customFormat="1" ht="13.2" x14ac:dyDescent="0.2">
      <c r="B57" s="409"/>
      <c r="G57" s="1330"/>
      <c r="H57" s="1330"/>
      <c r="I57" s="1333"/>
      <c r="J57" s="1333"/>
      <c r="K57" s="1337"/>
      <c r="L57" s="1337"/>
      <c r="M57" s="1337"/>
      <c r="N57" s="1337"/>
      <c r="AM57" s="390"/>
      <c r="AN57" s="1336"/>
      <c r="AO57" s="1336"/>
      <c r="AP57" s="1336"/>
      <c r="AQ57" s="1336"/>
      <c r="AR57" s="1336"/>
      <c r="AS57" s="1336"/>
      <c r="AT57" s="1336"/>
      <c r="AU57" s="1336"/>
      <c r="AV57" s="1336"/>
      <c r="AW57" s="1336"/>
      <c r="AX57" s="1336"/>
      <c r="AY57" s="1336"/>
      <c r="AZ57" s="1336"/>
      <c r="BA57" s="1336"/>
      <c r="BB57" s="1335" t="s">
        <v>594</v>
      </c>
      <c r="BC57" s="1335"/>
      <c r="BD57" s="1335"/>
      <c r="BE57" s="1335"/>
      <c r="BF57" s="1335"/>
      <c r="BG57" s="1335"/>
      <c r="BH57" s="1335"/>
      <c r="BI57" s="1335"/>
      <c r="BJ57" s="1335"/>
      <c r="BK57" s="1335"/>
      <c r="BL57" s="1335"/>
      <c r="BM57" s="1335"/>
      <c r="BN57" s="1335"/>
      <c r="BO57" s="1335"/>
      <c r="BP57" s="1332">
        <v>56.8</v>
      </c>
      <c r="BQ57" s="1332"/>
      <c r="BR57" s="1332"/>
      <c r="BS57" s="1332"/>
      <c r="BT57" s="1332"/>
      <c r="BU57" s="1332"/>
      <c r="BV57" s="1332"/>
      <c r="BW57" s="1332"/>
      <c r="BX57" s="1332">
        <v>56.9</v>
      </c>
      <c r="BY57" s="1332"/>
      <c r="BZ57" s="1332"/>
      <c r="CA57" s="1332"/>
      <c r="CB57" s="1332"/>
      <c r="CC57" s="1332"/>
      <c r="CD57" s="1332"/>
      <c r="CE57" s="1332"/>
      <c r="CF57" s="1332">
        <v>57.7</v>
      </c>
      <c r="CG57" s="1332"/>
      <c r="CH57" s="1332"/>
      <c r="CI57" s="1332"/>
      <c r="CJ57" s="1332"/>
      <c r="CK57" s="1332"/>
      <c r="CL57" s="1332"/>
      <c r="CM57" s="1332"/>
      <c r="CN57" s="1332">
        <v>56.3</v>
      </c>
      <c r="CO57" s="1332"/>
      <c r="CP57" s="1332"/>
      <c r="CQ57" s="1332"/>
      <c r="CR57" s="1332"/>
      <c r="CS57" s="1332"/>
      <c r="CT57" s="1332"/>
      <c r="CU57" s="1332"/>
      <c r="CV57" s="1332">
        <v>56.4</v>
      </c>
      <c r="CW57" s="1332"/>
      <c r="CX57" s="1332"/>
      <c r="CY57" s="1332"/>
      <c r="CZ57" s="1332"/>
      <c r="DA57" s="1332"/>
      <c r="DB57" s="1332"/>
      <c r="DC57" s="1332"/>
      <c r="DD57" s="410"/>
      <c r="DE57" s="409"/>
    </row>
    <row r="58" spans="1:109" s="405" customFormat="1" ht="13.2" x14ac:dyDescent="0.2">
      <c r="A58" s="390"/>
      <c r="B58" s="409"/>
      <c r="G58" s="1330"/>
      <c r="H58" s="1330"/>
      <c r="I58" s="1333"/>
      <c r="J58" s="1333"/>
      <c r="K58" s="1337"/>
      <c r="L58" s="1337"/>
      <c r="M58" s="1337"/>
      <c r="N58" s="1337"/>
      <c r="AM58" s="390"/>
      <c r="AN58" s="1336"/>
      <c r="AO58" s="1336"/>
      <c r="AP58" s="1336"/>
      <c r="AQ58" s="1336"/>
      <c r="AR58" s="1336"/>
      <c r="AS58" s="1336"/>
      <c r="AT58" s="1336"/>
      <c r="AU58" s="1336"/>
      <c r="AV58" s="1336"/>
      <c r="AW58" s="1336"/>
      <c r="AX58" s="1336"/>
      <c r="AY58" s="1336"/>
      <c r="AZ58" s="1336"/>
      <c r="BA58" s="1336"/>
      <c r="BB58" s="1335"/>
      <c r="BC58" s="1335"/>
      <c r="BD58" s="1335"/>
      <c r="BE58" s="1335"/>
      <c r="BF58" s="1335"/>
      <c r="BG58" s="1335"/>
      <c r="BH58" s="1335"/>
      <c r="BI58" s="1335"/>
      <c r="BJ58" s="1335"/>
      <c r="BK58" s="1335"/>
      <c r="BL58" s="1335"/>
      <c r="BM58" s="1335"/>
      <c r="BN58" s="1335"/>
      <c r="BO58" s="1335"/>
      <c r="BP58" s="1332"/>
      <c r="BQ58" s="1332"/>
      <c r="BR58" s="1332"/>
      <c r="BS58" s="1332"/>
      <c r="BT58" s="1332"/>
      <c r="BU58" s="1332"/>
      <c r="BV58" s="1332"/>
      <c r="BW58" s="1332"/>
      <c r="BX58" s="1332"/>
      <c r="BY58" s="1332"/>
      <c r="BZ58" s="1332"/>
      <c r="CA58" s="1332"/>
      <c r="CB58" s="1332"/>
      <c r="CC58" s="1332"/>
      <c r="CD58" s="1332"/>
      <c r="CE58" s="1332"/>
      <c r="CF58" s="1332"/>
      <c r="CG58" s="1332"/>
      <c r="CH58" s="1332"/>
      <c r="CI58" s="1332"/>
      <c r="CJ58" s="1332"/>
      <c r="CK58" s="1332"/>
      <c r="CL58" s="1332"/>
      <c r="CM58" s="1332"/>
      <c r="CN58" s="1332"/>
      <c r="CO58" s="1332"/>
      <c r="CP58" s="1332"/>
      <c r="CQ58" s="1332"/>
      <c r="CR58" s="1332"/>
      <c r="CS58" s="1332"/>
      <c r="CT58" s="1332"/>
      <c r="CU58" s="1332"/>
      <c r="CV58" s="1332"/>
      <c r="CW58" s="1332"/>
      <c r="CX58" s="1332"/>
      <c r="CY58" s="1332"/>
      <c r="CZ58" s="1332"/>
      <c r="DA58" s="1332"/>
      <c r="DB58" s="1332"/>
      <c r="DC58" s="1332"/>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596</v>
      </c>
    </row>
    <row r="64" spans="1:109" ht="13.2" x14ac:dyDescent="0.2">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38" t="s">
        <v>599</v>
      </c>
      <c r="AO65" s="1339"/>
      <c r="AP65" s="1339"/>
      <c r="AQ65" s="1339"/>
      <c r="AR65" s="1339"/>
      <c r="AS65" s="1339"/>
      <c r="AT65" s="1339"/>
      <c r="AU65" s="1339"/>
      <c r="AV65" s="1339"/>
      <c r="AW65" s="1339"/>
      <c r="AX65" s="1339"/>
      <c r="AY65" s="1339"/>
      <c r="AZ65" s="1339"/>
      <c r="BA65" s="1339"/>
      <c r="BB65" s="1339"/>
      <c r="BC65" s="1339"/>
      <c r="BD65" s="1339"/>
      <c r="BE65" s="1339"/>
      <c r="BF65" s="1339"/>
      <c r="BG65" s="1339"/>
      <c r="BH65" s="1339"/>
      <c r="BI65" s="1339"/>
      <c r="BJ65" s="1339"/>
      <c r="BK65" s="1339"/>
      <c r="BL65" s="1339"/>
      <c r="BM65" s="1339"/>
      <c r="BN65" s="1339"/>
      <c r="BO65" s="1339"/>
      <c r="BP65" s="1339"/>
      <c r="BQ65" s="1339"/>
      <c r="BR65" s="1339"/>
      <c r="BS65" s="1339"/>
      <c r="BT65" s="1339"/>
      <c r="BU65" s="1339"/>
      <c r="BV65" s="1339"/>
      <c r="BW65" s="1339"/>
      <c r="BX65" s="1339"/>
      <c r="BY65" s="1339"/>
      <c r="BZ65" s="1339"/>
      <c r="CA65" s="1339"/>
      <c r="CB65" s="1339"/>
      <c r="CC65" s="1339"/>
      <c r="CD65" s="1339"/>
      <c r="CE65" s="1339"/>
      <c r="CF65" s="1339"/>
      <c r="CG65" s="1339"/>
      <c r="CH65" s="1339"/>
      <c r="CI65" s="1339"/>
      <c r="CJ65" s="1339"/>
      <c r="CK65" s="1339"/>
      <c r="CL65" s="1339"/>
      <c r="CM65" s="1339"/>
      <c r="CN65" s="1339"/>
      <c r="CO65" s="1339"/>
      <c r="CP65" s="1339"/>
      <c r="CQ65" s="1339"/>
      <c r="CR65" s="1339"/>
      <c r="CS65" s="1339"/>
      <c r="CT65" s="1339"/>
      <c r="CU65" s="1339"/>
      <c r="CV65" s="1339"/>
      <c r="CW65" s="1339"/>
      <c r="CX65" s="1339"/>
      <c r="CY65" s="1339"/>
      <c r="CZ65" s="1339"/>
      <c r="DA65" s="1339"/>
      <c r="DB65" s="1339"/>
      <c r="DC65" s="1340"/>
    </row>
    <row r="66" spans="2:107" ht="13.2" x14ac:dyDescent="0.2">
      <c r="B66" s="397"/>
      <c r="AN66" s="1341"/>
      <c r="AO66" s="1342"/>
      <c r="AP66" s="1342"/>
      <c r="AQ66" s="1342"/>
      <c r="AR66" s="1342"/>
      <c r="AS66" s="1342"/>
      <c r="AT66" s="1342"/>
      <c r="AU66" s="1342"/>
      <c r="AV66" s="1342"/>
      <c r="AW66" s="1342"/>
      <c r="AX66" s="1342"/>
      <c r="AY66" s="1342"/>
      <c r="AZ66" s="1342"/>
      <c r="BA66" s="1342"/>
      <c r="BB66" s="1342"/>
      <c r="BC66" s="1342"/>
      <c r="BD66" s="1342"/>
      <c r="BE66" s="1342"/>
      <c r="BF66" s="1342"/>
      <c r="BG66" s="1342"/>
      <c r="BH66" s="1342"/>
      <c r="BI66" s="1342"/>
      <c r="BJ66" s="1342"/>
      <c r="BK66" s="1342"/>
      <c r="BL66" s="1342"/>
      <c r="BM66" s="1342"/>
      <c r="BN66" s="1342"/>
      <c r="BO66" s="1342"/>
      <c r="BP66" s="1342"/>
      <c r="BQ66" s="1342"/>
      <c r="BR66" s="1342"/>
      <c r="BS66" s="1342"/>
      <c r="BT66" s="1342"/>
      <c r="BU66" s="1342"/>
      <c r="BV66" s="1342"/>
      <c r="BW66" s="1342"/>
      <c r="BX66" s="1342"/>
      <c r="BY66" s="1342"/>
      <c r="BZ66" s="1342"/>
      <c r="CA66" s="1342"/>
      <c r="CB66" s="1342"/>
      <c r="CC66" s="1342"/>
      <c r="CD66" s="1342"/>
      <c r="CE66" s="1342"/>
      <c r="CF66" s="1342"/>
      <c r="CG66" s="1342"/>
      <c r="CH66" s="1342"/>
      <c r="CI66" s="1342"/>
      <c r="CJ66" s="1342"/>
      <c r="CK66" s="1342"/>
      <c r="CL66" s="1342"/>
      <c r="CM66" s="1342"/>
      <c r="CN66" s="1342"/>
      <c r="CO66" s="1342"/>
      <c r="CP66" s="1342"/>
      <c r="CQ66" s="1342"/>
      <c r="CR66" s="1342"/>
      <c r="CS66" s="1342"/>
      <c r="CT66" s="1342"/>
      <c r="CU66" s="1342"/>
      <c r="CV66" s="1342"/>
      <c r="CW66" s="1342"/>
      <c r="CX66" s="1342"/>
      <c r="CY66" s="1342"/>
      <c r="CZ66" s="1342"/>
      <c r="DA66" s="1342"/>
      <c r="DB66" s="1342"/>
      <c r="DC66" s="1343"/>
    </row>
    <row r="67" spans="2:107" ht="13.2" x14ac:dyDescent="0.2">
      <c r="B67" s="397"/>
      <c r="AN67" s="1341"/>
      <c r="AO67" s="1342"/>
      <c r="AP67" s="1342"/>
      <c r="AQ67" s="1342"/>
      <c r="AR67" s="1342"/>
      <c r="AS67" s="1342"/>
      <c r="AT67" s="1342"/>
      <c r="AU67" s="1342"/>
      <c r="AV67" s="1342"/>
      <c r="AW67" s="1342"/>
      <c r="AX67" s="1342"/>
      <c r="AY67" s="1342"/>
      <c r="AZ67" s="1342"/>
      <c r="BA67" s="1342"/>
      <c r="BB67" s="1342"/>
      <c r="BC67" s="1342"/>
      <c r="BD67" s="1342"/>
      <c r="BE67" s="1342"/>
      <c r="BF67" s="1342"/>
      <c r="BG67" s="1342"/>
      <c r="BH67" s="1342"/>
      <c r="BI67" s="1342"/>
      <c r="BJ67" s="1342"/>
      <c r="BK67" s="1342"/>
      <c r="BL67" s="1342"/>
      <c r="BM67" s="1342"/>
      <c r="BN67" s="1342"/>
      <c r="BO67" s="1342"/>
      <c r="BP67" s="1342"/>
      <c r="BQ67" s="1342"/>
      <c r="BR67" s="1342"/>
      <c r="BS67" s="1342"/>
      <c r="BT67" s="1342"/>
      <c r="BU67" s="1342"/>
      <c r="BV67" s="1342"/>
      <c r="BW67" s="1342"/>
      <c r="BX67" s="1342"/>
      <c r="BY67" s="1342"/>
      <c r="BZ67" s="1342"/>
      <c r="CA67" s="1342"/>
      <c r="CB67" s="1342"/>
      <c r="CC67" s="1342"/>
      <c r="CD67" s="1342"/>
      <c r="CE67" s="1342"/>
      <c r="CF67" s="1342"/>
      <c r="CG67" s="1342"/>
      <c r="CH67" s="1342"/>
      <c r="CI67" s="1342"/>
      <c r="CJ67" s="1342"/>
      <c r="CK67" s="1342"/>
      <c r="CL67" s="1342"/>
      <c r="CM67" s="1342"/>
      <c r="CN67" s="1342"/>
      <c r="CO67" s="1342"/>
      <c r="CP67" s="1342"/>
      <c r="CQ67" s="1342"/>
      <c r="CR67" s="1342"/>
      <c r="CS67" s="1342"/>
      <c r="CT67" s="1342"/>
      <c r="CU67" s="1342"/>
      <c r="CV67" s="1342"/>
      <c r="CW67" s="1342"/>
      <c r="CX67" s="1342"/>
      <c r="CY67" s="1342"/>
      <c r="CZ67" s="1342"/>
      <c r="DA67" s="1342"/>
      <c r="DB67" s="1342"/>
      <c r="DC67" s="1343"/>
    </row>
    <row r="68" spans="2:107" ht="13.2" x14ac:dyDescent="0.2">
      <c r="B68" s="397"/>
      <c r="AN68" s="1341"/>
      <c r="AO68" s="1342"/>
      <c r="AP68" s="1342"/>
      <c r="AQ68" s="1342"/>
      <c r="AR68" s="1342"/>
      <c r="AS68" s="1342"/>
      <c r="AT68" s="1342"/>
      <c r="AU68" s="1342"/>
      <c r="AV68" s="1342"/>
      <c r="AW68" s="1342"/>
      <c r="AX68" s="1342"/>
      <c r="AY68" s="1342"/>
      <c r="AZ68" s="1342"/>
      <c r="BA68" s="1342"/>
      <c r="BB68" s="1342"/>
      <c r="BC68" s="1342"/>
      <c r="BD68" s="1342"/>
      <c r="BE68" s="1342"/>
      <c r="BF68" s="1342"/>
      <c r="BG68" s="1342"/>
      <c r="BH68" s="1342"/>
      <c r="BI68" s="1342"/>
      <c r="BJ68" s="1342"/>
      <c r="BK68" s="1342"/>
      <c r="BL68" s="1342"/>
      <c r="BM68" s="1342"/>
      <c r="BN68" s="1342"/>
      <c r="BO68" s="1342"/>
      <c r="BP68" s="1342"/>
      <c r="BQ68" s="1342"/>
      <c r="BR68" s="1342"/>
      <c r="BS68" s="1342"/>
      <c r="BT68" s="1342"/>
      <c r="BU68" s="1342"/>
      <c r="BV68" s="1342"/>
      <c r="BW68" s="1342"/>
      <c r="BX68" s="1342"/>
      <c r="BY68" s="1342"/>
      <c r="BZ68" s="1342"/>
      <c r="CA68" s="1342"/>
      <c r="CB68" s="1342"/>
      <c r="CC68" s="1342"/>
      <c r="CD68" s="1342"/>
      <c r="CE68" s="1342"/>
      <c r="CF68" s="1342"/>
      <c r="CG68" s="1342"/>
      <c r="CH68" s="1342"/>
      <c r="CI68" s="1342"/>
      <c r="CJ68" s="1342"/>
      <c r="CK68" s="1342"/>
      <c r="CL68" s="1342"/>
      <c r="CM68" s="1342"/>
      <c r="CN68" s="1342"/>
      <c r="CO68" s="1342"/>
      <c r="CP68" s="1342"/>
      <c r="CQ68" s="1342"/>
      <c r="CR68" s="1342"/>
      <c r="CS68" s="1342"/>
      <c r="CT68" s="1342"/>
      <c r="CU68" s="1342"/>
      <c r="CV68" s="1342"/>
      <c r="CW68" s="1342"/>
      <c r="CX68" s="1342"/>
      <c r="CY68" s="1342"/>
      <c r="CZ68" s="1342"/>
      <c r="DA68" s="1342"/>
      <c r="DB68" s="1342"/>
      <c r="DC68" s="1343"/>
    </row>
    <row r="69" spans="2:107" ht="13.2" x14ac:dyDescent="0.2">
      <c r="B69" s="397"/>
      <c r="AN69" s="1344"/>
      <c r="AO69" s="1345"/>
      <c r="AP69" s="1345"/>
      <c r="AQ69" s="1345"/>
      <c r="AR69" s="1345"/>
      <c r="AS69" s="1345"/>
      <c r="AT69" s="1345"/>
      <c r="AU69" s="1345"/>
      <c r="AV69" s="1345"/>
      <c r="AW69" s="1345"/>
      <c r="AX69" s="1345"/>
      <c r="AY69" s="1345"/>
      <c r="AZ69" s="1345"/>
      <c r="BA69" s="1345"/>
      <c r="BB69" s="1345"/>
      <c r="BC69" s="1345"/>
      <c r="BD69" s="1345"/>
      <c r="BE69" s="1345"/>
      <c r="BF69" s="1345"/>
      <c r="BG69" s="1345"/>
      <c r="BH69" s="1345"/>
      <c r="BI69" s="1345"/>
      <c r="BJ69" s="1345"/>
      <c r="BK69" s="1345"/>
      <c r="BL69" s="1345"/>
      <c r="BM69" s="1345"/>
      <c r="BN69" s="1345"/>
      <c r="BO69" s="1345"/>
      <c r="BP69" s="1345"/>
      <c r="BQ69" s="1345"/>
      <c r="BR69" s="1345"/>
      <c r="BS69" s="1345"/>
      <c r="BT69" s="1345"/>
      <c r="BU69" s="1345"/>
      <c r="BV69" s="1345"/>
      <c r="BW69" s="1345"/>
      <c r="BX69" s="1345"/>
      <c r="BY69" s="1345"/>
      <c r="BZ69" s="1345"/>
      <c r="CA69" s="1345"/>
      <c r="CB69" s="1345"/>
      <c r="CC69" s="1345"/>
      <c r="CD69" s="1345"/>
      <c r="CE69" s="1345"/>
      <c r="CF69" s="1345"/>
      <c r="CG69" s="1345"/>
      <c r="CH69" s="1345"/>
      <c r="CI69" s="1345"/>
      <c r="CJ69" s="1345"/>
      <c r="CK69" s="1345"/>
      <c r="CL69" s="1345"/>
      <c r="CM69" s="1345"/>
      <c r="CN69" s="1345"/>
      <c r="CO69" s="1345"/>
      <c r="CP69" s="1345"/>
      <c r="CQ69" s="1345"/>
      <c r="CR69" s="1345"/>
      <c r="CS69" s="1345"/>
      <c r="CT69" s="1345"/>
      <c r="CU69" s="1345"/>
      <c r="CV69" s="1345"/>
      <c r="CW69" s="1345"/>
      <c r="CX69" s="1345"/>
      <c r="CY69" s="1345"/>
      <c r="CZ69" s="1345"/>
      <c r="DA69" s="1345"/>
      <c r="DB69" s="1345"/>
      <c r="DC69" s="134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591</v>
      </c>
    </row>
    <row r="72" spans="2:107" ht="13.2" x14ac:dyDescent="0.2">
      <c r="B72" s="397"/>
      <c r="G72" s="1330"/>
      <c r="H72" s="1330"/>
      <c r="I72" s="1330"/>
      <c r="J72" s="1330"/>
      <c r="K72" s="407"/>
      <c r="L72" s="407"/>
      <c r="M72" s="408"/>
      <c r="N72" s="408"/>
      <c r="AN72" s="1348"/>
      <c r="AO72" s="1349"/>
      <c r="AP72" s="1349"/>
      <c r="AQ72" s="1349"/>
      <c r="AR72" s="1349"/>
      <c r="AS72" s="1349"/>
      <c r="AT72" s="1349"/>
      <c r="AU72" s="1349"/>
      <c r="AV72" s="1349"/>
      <c r="AW72" s="1349"/>
      <c r="AX72" s="1349"/>
      <c r="AY72" s="1349"/>
      <c r="AZ72" s="1349"/>
      <c r="BA72" s="1349"/>
      <c r="BB72" s="1349"/>
      <c r="BC72" s="1349"/>
      <c r="BD72" s="1349"/>
      <c r="BE72" s="1349"/>
      <c r="BF72" s="1349"/>
      <c r="BG72" s="1349"/>
      <c r="BH72" s="1349"/>
      <c r="BI72" s="1349"/>
      <c r="BJ72" s="1349"/>
      <c r="BK72" s="1349"/>
      <c r="BL72" s="1349"/>
      <c r="BM72" s="1349"/>
      <c r="BN72" s="1349"/>
      <c r="BO72" s="1350"/>
      <c r="BP72" s="1336" t="s">
        <v>549</v>
      </c>
      <c r="BQ72" s="1336"/>
      <c r="BR72" s="1336"/>
      <c r="BS72" s="1336"/>
      <c r="BT72" s="1336"/>
      <c r="BU72" s="1336"/>
      <c r="BV72" s="1336"/>
      <c r="BW72" s="1336"/>
      <c r="BX72" s="1336" t="s">
        <v>550</v>
      </c>
      <c r="BY72" s="1336"/>
      <c r="BZ72" s="1336"/>
      <c r="CA72" s="1336"/>
      <c r="CB72" s="1336"/>
      <c r="CC72" s="1336"/>
      <c r="CD72" s="1336"/>
      <c r="CE72" s="1336"/>
      <c r="CF72" s="1336" t="s">
        <v>551</v>
      </c>
      <c r="CG72" s="1336"/>
      <c r="CH72" s="1336"/>
      <c r="CI72" s="1336"/>
      <c r="CJ72" s="1336"/>
      <c r="CK72" s="1336"/>
      <c r="CL72" s="1336"/>
      <c r="CM72" s="1336"/>
      <c r="CN72" s="1336" t="s">
        <v>552</v>
      </c>
      <c r="CO72" s="1336"/>
      <c r="CP72" s="1336"/>
      <c r="CQ72" s="1336"/>
      <c r="CR72" s="1336"/>
      <c r="CS72" s="1336"/>
      <c r="CT72" s="1336"/>
      <c r="CU72" s="1336"/>
      <c r="CV72" s="1336" t="s">
        <v>553</v>
      </c>
      <c r="CW72" s="1336"/>
      <c r="CX72" s="1336"/>
      <c r="CY72" s="1336"/>
      <c r="CZ72" s="1336"/>
      <c r="DA72" s="1336"/>
      <c r="DB72" s="1336"/>
      <c r="DC72" s="1336"/>
    </row>
    <row r="73" spans="2:107" ht="13.2" x14ac:dyDescent="0.2">
      <c r="B73" s="397"/>
      <c r="G73" s="1347"/>
      <c r="H73" s="1347"/>
      <c r="I73" s="1347"/>
      <c r="J73" s="1347"/>
      <c r="K73" s="1331"/>
      <c r="L73" s="1331"/>
      <c r="M73" s="1331"/>
      <c r="N73" s="1331"/>
      <c r="AM73" s="406"/>
      <c r="AN73" s="1335" t="s">
        <v>592</v>
      </c>
      <c r="AO73" s="1335"/>
      <c r="AP73" s="1335"/>
      <c r="AQ73" s="1335"/>
      <c r="AR73" s="1335"/>
      <c r="AS73" s="1335"/>
      <c r="AT73" s="1335"/>
      <c r="AU73" s="1335"/>
      <c r="AV73" s="1335"/>
      <c r="AW73" s="1335"/>
      <c r="AX73" s="1335"/>
      <c r="AY73" s="1335"/>
      <c r="AZ73" s="1335"/>
      <c r="BA73" s="1335"/>
      <c r="BB73" s="1335" t="s">
        <v>593</v>
      </c>
      <c r="BC73" s="1335"/>
      <c r="BD73" s="1335"/>
      <c r="BE73" s="1335"/>
      <c r="BF73" s="1335"/>
      <c r="BG73" s="1335"/>
      <c r="BH73" s="1335"/>
      <c r="BI73" s="1335"/>
      <c r="BJ73" s="1335"/>
      <c r="BK73" s="1335"/>
      <c r="BL73" s="1335"/>
      <c r="BM73" s="1335"/>
      <c r="BN73" s="1335"/>
      <c r="BO73" s="1335"/>
      <c r="BP73" s="1332"/>
      <c r="BQ73" s="1332"/>
      <c r="BR73" s="1332"/>
      <c r="BS73" s="1332"/>
      <c r="BT73" s="1332"/>
      <c r="BU73" s="1332"/>
      <c r="BV73" s="1332"/>
      <c r="BW73" s="1332"/>
      <c r="BX73" s="1332"/>
      <c r="BY73" s="1332"/>
      <c r="BZ73" s="1332"/>
      <c r="CA73" s="1332"/>
      <c r="CB73" s="1332"/>
      <c r="CC73" s="1332"/>
      <c r="CD73" s="1332"/>
      <c r="CE73" s="1332"/>
      <c r="CF73" s="1332"/>
      <c r="CG73" s="1332"/>
      <c r="CH73" s="1332"/>
      <c r="CI73" s="1332"/>
      <c r="CJ73" s="1332"/>
      <c r="CK73" s="1332"/>
      <c r="CL73" s="1332"/>
      <c r="CM73" s="1332"/>
      <c r="CN73" s="1332"/>
      <c r="CO73" s="1332"/>
      <c r="CP73" s="1332"/>
      <c r="CQ73" s="1332"/>
      <c r="CR73" s="1332"/>
      <c r="CS73" s="1332"/>
      <c r="CT73" s="1332"/>
      <c r="CU73" s="1332"/>
      <c r="CV73" s="1332"/>
      <c r="CW73" s="1332"/>
      <c r="CX73" s="1332"/>
      <c r="CY73" s="1332"/>
      <c r="CZ73" s="1332"/>
      <c r="DA73" s="1332"/>
      <c r="DB73" s="1332"/>
      <c r="DC73" s="1332"/>
    </row>
    <row r="74" spans="2:107" ht="13.2" x14ac:dyDescent="0.2">
      <c r="B74" s="397"/>
      <c r="G74" s="1347"/>
      <c r="H74" s="1347"/>
      <c r="I74" s="1347"/>
      <c r="J74" s="1347"/>
      <c r="K74" s="1331"/>
      <c r="L74" s="1331"/>
      <c r="M74" s="1331"/>
      <c r="N74" s="1331"/>
      <c r="AM74" s="406"/>
      <c r="AN74" s="1335"/>
      <c r="AO74" s="1335"/>
      <c r="AP74" s="1335"/>
      <c r="AQ74" s="1335"/>
      <c r="AR74" s="1335"/>
      <c r="AS74" s="1335"/>
      <c r="AT74" s="1335"/>
      <c r="AU74" s="1335"/>
      <c r="AV74" s="1335"/>
      <c r="AW74" s="1335"/>
      <c r="AX74" s="1335"/>
      <c r="AY74" s="1335"/>
      <c r="AZ74" s="1335"/>
      <c r="BA74" s="1335"/>
      <c r="BB74" s="1335"/>
      <c r="BC74" s="1335"/>
      <c r="BD74" s="1335"/>
      <c r="BE74" s="1335"/>
      <c r="BF74" s="1335"/>
      <c r="BG74" s="1335"/>
      <c r="BH74" s="1335"/>
      <c r="BI74" s="1335"/>
      <c r="BJ74" s="1335"/>
      <c r="BK74" s="1335"/>
      <c r="BL74" s="1335"/>
      <c r="BM74" s="1335"/>
      <c r="BN74" s="1335"/>
      <c r="BO74" s="1335"/>
      <c r="BP74" s="1332"/>
      <c r="BQ74" s="1332"/>
      <c r="BR74" s="1332"/>
      <c r="BS74" s="1332"/>
      <c r="BT74" s="1332"/>
      <c r="BU74" s="1332"/>
      <c r="BV74" s="1332"/>
      <c r="BW74" s="1332"/>
      <c r="BX74" s="1332"/>
      <c r="BY74" s="1332"/>
      <c r="BZ74" s="1332"/>
      <c r="CA74" s="1332"/>
      <c r="CB74" s="1332"/>
      <c r="CC74" s="1332"/>
      <c r="CD74" s="1332"/>
      <c r="CE74" s="1332"/>
      <c r="CF74" s="1332"/>
      <c r="CG74" s="1332"/>
      <c r="CH74" s="1332"/>
      <c r="CI74" s="1332"/>
      <c r="CJ74" s="1332"/>
      <c r="CK74" s="1332"/>
      <c r="CL74" s="1332"/>
      <c r="CM74" s="1332"/>
      <c r="CN74" s="1332"/>
      <c r="CO74" s="1332"/>
      <c r="CP74" s="1332"/>
      <c r="CQ74" s="1332"/>
      <c r="CR74" s="1332"/>
      <c r="CS74" s="1332"/>
      <c r="CT74" s="1332"/>
      <c r="CU74" s="1332"/>
      <c r="CV74" s="1332"/>
      <c r="CW74" s="1332"/>
      <c r="CX74" s="1332"/>
      <c r="CY74" s="1332"/>
      <c r="CZ74" s="1332"/>
      <c r="DA74" s="1332"/>
      <c r="DB74" s="1332"/>
      <c r="DC74" s="1332"/>
    </row>
    <row r="75" spans="2:107" ht="13.2" x14ac:dyDescent="0.2">
      <c r="B75" s="397"/>
      <c r="G75" s="1347"/>
      <c r="H75" s="1347"/>
      <c r="I75" s="1330"/>
      <c r="J75" s="1330"/>
      <c r="K75" s="1337"/>
      <c r="L75" s="1337"/>
      <c r="M75" s="1337"/>
      <c r="N75" s="1337"/>
      <c r="AM75" s="406"/>
      <c r="AN75" s="1335"/>
      <c r="AO75" s="1335"/>
      <c r="AP75" s="1335"/>
      <c r="AQ75" s="1335"/>
      <c r="AR75" s="1335"/>
      <c r="AS75" s="1335"/>
      <c r="AT75" s="1335"/>
      <c r="AU75" s="1335"/>
      <c r="AV75" s="1335"/>
      <c r="AW75" s="1335"/>
      <c r="AX75" s="1335"/>
      <c r="AY75" s="1335"/>
      <c r="AZ75" s="1335"/>
      <c r="BA75" s="1335"/>
      <c r="BB75" s="1335" t="s">
        <v>597</v>
      </c>
      <c r="BC75" s="1335"/>
      <c r="BD75" s="1335"/>
      <c r="BE75" s="1335"/>
      <c r="BF75" s="1335"/>
      <c r="BG75" s="1335"/>
      <c r="BH75" s="1335"/>
      <c r="BI75" s="1335"/>
      <c r="BJ75" s="1335"/>
      <c r="BK75" s="1335"/>
      <c r="BL75" s="1335"/>
      <c r="BM75" s="1335"/>
      <c r="BN75" s="1335"/>
      <c r="BO75" s="1335"/>
      <c r="BP75" s="1332">
        <v>-3.3</v>
      </c>
      <c r="BQ75" s="1332"/>
      <c r="BR75" s="1332"/>
      <c r="BS75" s="1332"/>
      <c r="BT75" s="1332"/>
      <c r="BU75" s="1332"/>
      <c r="BV75" s="1332"/>
      <c r="BW75" s="1332"/>
      <c r="BX75" s="1332">
        <v>-3.7</v>
      </c>
      <c r="BY75" s="1332"/>
      <c r="BZ75" s="1332"/>
      <c r="CA75" s="1332"/>
      <c r="CB75" s="1332"/>
      <c r="CC75" s="1332"/>
      <c r="CD75" s="1332"/>
      <c r="CE75" s="1332"/>
      <c r="CF75" s="1332">
        <v>-3.7</v>
      </c>
      <c r="CG75" s="1332"/>
      <c r="CH75" s="1332"/>
      <c r="CI75" s="1332"/>
      <c r="CJ75" s="1332"/>
      <c r="CK75" s="1332"/>
      <c r="CL75" s="1332"/>
      <c r="CM75" s="1332"/>
      <c r="CN75" s="1332">
        <v>-3.8</v>
      </c>
      <c r="CO75" s="1332"/>
      <c r="CP75" s="1332"/>
      <c r="CQ75" s="1332"/>
      <c r="CR75" s="1332"/>
      <c r="CS75" s="1332"/>
      <c r="CT75" s="1332"/>
      <c r="CU75" s="1332"/>
      <c r="CV75" s="1332">
        <v>-3.8</v>
      </c>
      <c r="CW75" s="1332"/>
      <c r="CX75" s="1332"/>
      <c r="CY75" s="1332"/>
      <c r="CZ75" s="1332"/>
      <c r="DA75" s="1332"/>
      <c r="DB75" s="1332"/>
      <c r="DC75" s="1332"/>
    </row>
    <row r="76" spans="2:107" ht="13.2" x14ac:dyDescent="0.2">
      <c r="B76" s="397"/>
      <c r="G76" s="1347"/>
      <c r="H76" s="1347"/>
      <c r="I76" s="1330"/>
      <c r="J76" s="1330"/>
      <c r="K76" s="1337"/>
      <c r="L76" s="1337"/>
      <c r="M76" s="1337"/>
      <c r="N76" s="1337"/>
      <c r="AM76" s="406"/>
      <c r="AN76" s="1335"/>
      <c r="AO76" s="1335"/>
      <c r="AP76" s="1335"/>
      <c r="AQ76" s="1335"/>
      <c r="AR76" s="1335"/>
      <c r="AS76" s="1335"/>
      <c r="AT76" s="1335"/>
      <c r="AU76" s="1335"/>
      <c r="AV76" s="1335"/>
      <c r="AW76" s="1335"/>
      <c r="AX76" s="1335"/>
      <c r="AY76" s="1335"/>
      <c r="AZ76" s="1335"/>
      <c r="BA76" s="1335"/>
      <c r="BB76" s="1335"/>
      <c r="BC76" s="1335"/>
      <c r="BD76" s="1335"/>
      <c r="BE76" s="1335"/>
      <c r="BF76" s="1335"/>
      <c r="BG76" s="1335"/>
      <c r="BH76" s="1335"/>
      <c r="BI76" s="1335"/>
      <c r="BJ76" s="1335"/>
      <c r="BK76" s="1335"/>
      <c r="BL76" s="1335"/>
      <c r="BM76" s="1335"/>
      <c r="BN76" s="1335"/>
      <c r="BO76" s="1335"/>
      <c r="BP76" s="1332"/>
      <c r="BQ76" s="1332"/>
      <c r="BR76" s="1332"/>
      <c r="BS76" s="1332"/>
      <c r="BT76" s="1332"/>
      <c r="BU76" s="1332"/>
      <c r="BV76" s="1332"/>
      <c r="BW76" s="1332"/>
      <c r="BX76" s="1332"/>
      <c r="BY76" s="1332"/>
      <c r="BZ76" s="1332"/>
      <c r="CA76" s="1332"/>
      <c r="CB76" s="1332"/>
      <c r="CC76" s="1332"/>
      <c r="CD76" s="1332"/>
      <c r="CE76" s="1332"/>
      <c r="CF76" s="1332"/>
      <c r="CG76" s="1332"/>
      <c r="CH76" s="1332"/>
      <c r="CI76" s="1332"/>
      <c r="CJ76" s="1332"/>
      <c r="CK76" s="1332"/>
      <c r="CL76" s="1332"/>
      <c r="CM76" s="1332"/>
      <c r="CN76" s="1332"/>
      <c r="CO76" s="1332"/>
      <c r="CP76" s="1332"/>
      <c r="CQ76" s="1332"/>
      <c r="CR76" s="1332"/>
      <c r="CS76" s="1332"/>
      <c r="CT76" s="1332"/>
      <c r="CU76" s="1332"/>
      <c r="CV76" s="1332"/>
      <c r="CW76" s="1332"/>
      <c r="CX76" s="1332"/>
      <c r="CY76" s="1332"/>
      <c r="CZ76" s="1332"/>
      <c r="DA76" s="1332"/>
      <c r="DB76" s="1332"/>
      <c r="DC76" s="1332"/>
    </row>
    <row r="77" spans="2:107" ht="13.2" x14ac:dyDescent="0.2">
      <c r="B77" s="397"/>
      <c r="G77" s="1330"/>
      <c r="H77" s="1330"/>
      <c r="I77" s="1330"/>
      <c r="J77" s="1330"/>
      <c r="K77" s="1331"/>
      <c r="L77" s="1331"/>
      <c r="M77" s="1331"/>
      <c r="N77" s="1331"/>
      <c r="AN77" s="1336" t="s">
        <v>595</v>
      </c>
      <c r="AO77" s="1336"/>
      <c r="AP77" s="1336"/>
      <c r="AQ77" s="1336"/>
      <c r="AR77" s="1336"/>
      <c r="AS77" s="1336"/>
      <c r="AT77" s="1336"/>
      <c r="AU77" s="1336"/>
      <c r="AV77" s="1336"/>
      <c r="AW77" s="1336"/>
      <c r="AX77" s="1336"/>
      <c r="AY77" s="1336"/>
      <c r="AZ77" s="1336"/>
      <c r="BA77" s="1336"/>
      <c r="BB77" s="1335" t="s">
        <v>593</v>
      </c>
      <c r="BC77" s="1335"/>
      <c r="BD77" s="1335"/>
      <c r="BE77" s="1335"/>
      <c r="BF77" s="1335"/>
      <c r="BG77" s="1335"/>
      <c r="BH77" s="1335"/>
      <c r="BI77" s="1335"/>
      <c r="BJ77" s="1335"/>
      <c r="BK77" s="1335"/>
      <c r="BL77" s="1335"/>
      <c r="BM77" s="1335"/>
      <c r="BN77" s="1335"/>
      <c r="BO77" s="1335"/>
      <c r="BP77" s="1332">
        <v>0</v>
      </c>
      <c r="BQ77" s="1332"/>
      <c r="BR77" s="1332"/>
      <c r="BS77" s="1332"/>
      <c r="BT77" s="1332"/>
      <c r="BU77" s="1332"/>
      <c r="BV77" s="1332"/>
      <c r="BW77" s="1332"/>
      <c r="BX77" s="1332">
        <v>0</v>
      </c>
      <c r="BY77" s="1332"/>
      <c r="BZ77" s="1332"/>
      <c r="CA77" s="1332"/>
      <c r="CB77" s="1332"/>
      <c r="CC77" s="1332"/>
      <c r="CD77" s="1332"/>
      <c r="CE77" s="1332"/>
      <c r="CF77" s="1332">
        <v>0</v>
      </c>
      <c r="CG77" s="1332"/>
      <c r="CH77" s="1332"/>
      <c r="CI77" s="1332"/>
      <c r="CJ77" s="1332"/>
      <c r="CK77" s="1332"/>
      <c r="CL77" s="1332"/>
      <c r="CM77" s="1332"/>
      <c r="CN77" s="1332">
        <v>0</v>
      </c>
      <c r="CO77" s="1332"/>
      <c r="CP77" s="1332"/>
      <c r="CQ77" s="1332"/>
      <c r="CR77" s="1332"/>
      <c r="CS77" s="1332"/>
      <c r="CT77" s="1332"/>
      <c r="CU77" s="1332"/>
      <c r="CV77" s="1332">
        <v>0</v>
      </c>
      <c r="CW77" s="1332"/>
      <c r="CX77" s="1332"/>
      <c r="CY77" s="1332"/>
      <c r="CZ77" s="1332"/>
      <c r="DA77" s="1332"/>
      <c r="DB77" s="1332"/>
      <c r="DC77" s="1332"/>
    </row>
    <row r="78" spans="2:107" ht="13.2" x14ac:dyDescent="0.2">
      <c r="B78" s="397"/>
      <c r="G78" s="1330"/>
      <c r="H78" s="1330"/>
      <c r="I78" s="1330"/>
      <c r="J78" s="1330"/>
      <c r="K78" s="1331"/>
      <c r="L78" s="1331"/>
      <c r="M78" s="1331"/>
      <c r="N78" s="1331"/>
      <c r="AN78" s="1336"/>
      <c r="AO78" s="1336"/>
      <c r="AP78" s="1336"/>
      <c r="AQ78" s="1336"/>
      <c r="AR78" s="1336"/>
      <c r="AS78" s="1336"/>
      <c r="AT78" s="1336"/>
      <c r="AU78" s="1336"/>
      <c r="AV78" s="1336"/>
      <c r="AW78" s="1336"/>
      <c r="AX78" s="1336"/>
      <c r="AY78" s="1336"/>
      <c r="AZ78" s="1336"/>
      <c r="BA78" s="1336"/>
      <c r="BB78" s="1335"/>
      <c r="BC78" s="1335"/>
      <c r="BD78" s="1335"/>
      <c r="BE78" s="1335"/>
      <c r="BF78" s="1335"/>
      <c r="BG78" s="1335"/>
      <c r="BH78" s="1335"/>
      <c r="BI78" s="1335"/>
      <c r="BJ78" s="1335"/>
      <c r="BK78" s="1335"/>
      <c r="BL78" s="1335"/>
      <c r="BM78" s="1335"/>
      <c r="BN78" s="1335"/>
      <c r="BO78" s="1335"/>
      <c r="BP78" s="1332"/>
      <c r="BQ78" s="1332"/>
      <c r="BR78" s="1332"/>
      <c r="BS78" s="1332"/>
      <c r="BT78" s="1332"/>
      <c r="BU78" s="1332"/>
      <c r="BV78" s="1332"/>
      <c r="BW78" s="1332"/>
      <c r="BX78" s="1332"/>
      <c r="BY78" s="1332"/>
      <c r="BZ78" s="1332"/>
      <c r="CA78" s="1332"/>
      <c r="CB78" s="1332"/>
      <c r="CC78" s="1332"/>
      <c r="CD78" s="1332"/>
      <c r="CE78" s="1332"/>
      <c r="CF78" s="1332"/>
      <c r="CG78" s="1332"/>
      <c r="CH78" s="1332"/>
      <c r="CI78" s="1332"/>
      <c r="CJ78" s="1332"/>
      <c r="CK78" s="1332"/>
      <c r="CL78" s="1332"/>
      <c r="CM78" s="1332"/>
      <c r="CN78" s="1332"/>
      <c r="CO78" s="1332"/>
      <c r="CP78" s="1332"/>
      <c r="CQ78" s="1332"/>
      <c r="CR78" s="1332"/>
      <c r="CS78" s="1332"/>
      <c r="CT78" s="1332"/>
      <c r="CU78" s="1332"/>
      <c r="CV78" s="1332"/>
      <c r="CW78" s="1332"/>
      <c r="CX78" s="1332"/>
      <c r="CY78" s="1332"/>
      <c r="CZ78" s="1332"/>
      <c r="DA78" s="1332"/>
      <c r="DB78" s="1332"/>
      <c r="DC78" s="1332"/>
    </row>
    <row r="79" spans="2:107" ht="13.2" x14ac:dyDescent="0.2">
      <c r="B79" s="397"/>
      <c r="G79" s="1330"/>
      <c r="H79" s="1330"/>
      <c r="I79" s="1333"/>
      <c r="J79" s="1333"/>
      <c r="K79" s="1334"/>
      <c r="L79" s="1334"/>
      <c r="M79" s="1334"/>
      <c r="N79" s="1334"/>
      <c r="AN79" s="1336"/>
      <c r="AO79" s="1336"/>
      <c r="AP79" s="1336"/>
      <c r="AQ79" s="1336"/>
      <c r="AR79" s="1336"/>
      <c r="AS79" s="1336"/>
      <c r="AT79" s="1336"/>
      <c r="AU79" s="1336"/>
      <c r="AV79" s="1336"/>
      <c r="AW79" s="1336"/>
      <c r="AX79" s="1336"/>
      <c r="AY79" s="1336"/>
      <c r="AZ79" s="1336"/>
      <c r="BA79" s="1336"/>
      <c r="BB79" s="1335" t="s">
        <v>597</v>
      </c>
      <c r="BC79" s="1335"/>
      <c r="BD79" s="1335"/>
      <c r="BE79" s="1335"/>
      <c r="BF79" s="1335"/>
      <c r="BG79" s="1335"/>
      <c r="BH79" s="1335"/>
      <c r="BI79" s="1335"/>
      <c r="BJ79" s="1335"/>
      <c r="BK79" s="1335"/>
      <c r="BL79" s="1335"/>
      <c r="BM79" s="1335"/>
      <c r="BN79" s="1335"/>
      <c r="BO79" s="1335"/>
      <c r="BP79" s="1332">
        <v>-2.8</v>
      </c>
      <c r="BQ79" s="1332"/>
      <c r="BR79" s="1332"/>
      <c r="BS79" s="1332"/>
      <c r="BT79" s="1332"/>
      <c r="BU79" s="1332"/>
      <c r="BV79" s="1332"/>
      <c r="BW79" s="1332"/>
      <c r="BX79" s="1332">
        <v>-3.2</v>
      </c>
      <c r="BY79" s="1332"/>
      <c r="BZ79" s="1332"/>
      <c r="CA79" s="1332"/>
      <c r="CB79" s="1332"/>
      <c r="CC79" s="1332"/>
      <c r="CD79" s="1332"/>
      <c r="CE79" s="1332"/>
      <c r="CF79" s="1332">
        <v>-3.4</v>
      </c>
      <c r="CG79" s="1332"/>
      <c r="CH79" s="1332"/>
      <c r="CI79" s="1332"/>
      <c r="CJ79" s="1332"/>
      <c r="CK79" s="1332"/>
      <c r="CL79" s="1332"/>
      <c r="CM79" s="1332"/>
      <c r="CN79" s="1332">
        <v>-3.5</v>
      </c>
      <c r="CO79" s="1332"/>
      <c r="CP79" s="1332"/>
      <c r="CQ79" s="1332"/>
      <c r="CR79" s="1332"/>
      <c r="CS79" s="1332"/>
      <c r="CT79" s="1332"/>
      <c r="CU79" s="1332"/>
      <c r="CV79" s="1332">
        <v>-3.4</v>
      </c>
      <c r="CW79" s="1332"/>
      <c r="CX79" s="1332"/>
      <c r="CY79" s="1332"/>
      <c r="CZ79" s="1332"/>
      <c r="DA79" s="1332"/>
      <c r="DB79" s="1332"/>
      <c r="DC79" s="1332"/>
    </row>
    <row r="80" spans="2:107" ht="13.2" x14ac:dyDescent="0.2">
      <c r="B80" s="397"/>
      <c r="G80" s="1330"/>
      <c r="H80" s="1330"/>
      <c r="I80" s="1333"/>
      <c r="J80" s="1333"/>
      <c r="K80" s="1334"/>
      <c r="L80" s="1334"/>
      <c r="M80" s="1334"/>
      <c r="N80" s="1334"/>
      <c r="AN80" s="1336"/>
      <c r="AO80" s="1336"/>
      <c r="AP80" s="1336"/>
      <c r="AQ80" s="1336"/>
      <c r="AR80" s="1336"/>
      <c r="AS80" s="1336"/>
      <c r="AT80" s="1336"/>
      <c r="AU80" s="1336"/>
      <c r="AV80" s="1336"/>
      <c r="AW80" s="1336"/>
      <c r="AX80" s="1336"/>
      <c r="AY80" s="1336"/>
      <c r="AZ80" s="1336"/>
      <c r="BA80" s="1336"/>
      <c r="BB80" s="1335"/>
      <c r="BC80" s="1335"/>
      <c r="BD80" s="1335"/>
      <c r="BE80" s="1335"/>
      <c r="BF80" s="1335"/>
      <c r="BG80" s="1335"/>
      <c r="BH80" s="1335"/>
      <c r="BI80" s="1335"/>
      <c r="BJ80" s="1335"/>
      <c r="BK80" s="1335"/>
      <c r="BL80" s="1335"/>
      <c r="BM80" s="1335"/>
      <c r="BN80" s="1335"/>
      <c r="BO80" s="1335"/>
      <c r="BP80" s="1332"/>
      <c r="BQ80" s="1332"/>
      <c r="BR80" s="1332"/>
      <c r="BS80" s="1332"/>
      <c r="BT80" s="1332"/>
      <c r="BU80" s="1332"/>
      <c r="BV80" s="1332"/>
      <c r="BW80" s="1332"/>
      <c r="BX80" s="1332"/>
      <c r="BY80" s="1332"/>
      <c r="BZ80" s="1332"/>
      <c r="CA80" s="1332"/>
      <c r="CB80" s="1332"/>
      <c r="CC80" s="1332"/>
      <c r="CD80" s="1332"/>
      <c r="CE80" s="1332"/>
      <c r="CF80" s="1332"/>
      <c r="CG80" s="1332"/>
      <c r="CH80" s="1332"/>
      <c r="CI80" s="1332"/>
      <c r="CJ80" s="1332"/>
      <c r="CK80" s="1332"/>
      <c r="CL80" s="1332"/>
      <c r="CM80" s="1332"/>
      <c r="CN80" s="1332"/>
      <c r="CO80" s="1332"/>
      <c r="CP80" s="1332"/>
      <c r="CQ80" s="1332"/>
      <c r="CR80" s="1332"/>
      <c r="CS80" s="1332"/>
      <c r="CT80" s="1332"/>
      <c r="CU80" s="1332"/>
      <c r="CV80" s="1332"/>
      <c r="CW80" s="1332"/>
      <c r="CX80" s="1332"/>
      <c r="CY80" s="1332"/>
      <c r="CZ80" s="1332"/>
      <c r="DA80" s="1332"/>
      <c r="DB80" s="1332"/>
      <c r="DC80" s="1332"/>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ru2eGjdC6GVWOKHfaxTLOwDVjcB4Md2uF7c36n54YIfw7K3KnIj3f4IAaGUigyVXPp+9UbDjArU+zqI1X9Xajw==" saltValue="UVLWMfLreM2QYkgj3R5QC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70" zoomScaleNormal="70" zoomScaleSheetLayoutView="70" workbookViewId="0">
      <selection activeCell="BN113" sqref="BN113"/>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496</v>
      </c>
    </row>
  </sheetData>
  <sheetProtection algorithmName="SHA-512" hashValue="hsY+0Rz+787Q3ZJy4b3TX3UuPq6qG9sD4+cYktFE1uoKN0IpTpUfEAN58//dtX2FR9JOYsUjtnpn+7yAOq+xKg==" saltValue="TcosHD4cltY+z79FAoaP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80" zoomScaleNormal="80" zoomScaleSheetLayoutView="55" workbookViewId="0">
      <selection activeCell="BY15" sqref="BY15"/>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496</v>
      </c>
    </row>
  </sheetData>
  <sheetProtection algorithmName="SHA-512" hashValue="RQ3/G/IqIq25/WVqhKH5ZRMFtXW4qK4bNVB1y1y6nrpcK1GJbrgs310YE2C3FiExxuHmAhWsE2wMAjw0thJUJQ==" saltValue="mHbw7lXb9HUS09riCfeD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441406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546</v>
      </c>
      <c r="G2" s="157"/>
      <c r="H2" s="158"/>
    </row>
    <row r="3" spans="1:8" x14ac:dyDescent="0.2">
      <c r="A3" s="154" t="s">
        <v>539</v>
      </c>
      <c r="B3" s="159"/>
      <c r="C3" s="160"/>
      <c r="D3" s="161">
        <v>27624</v>
      </c>
      <c r="E3" s="162"/>
      <c r="F3" s="163">
        <v>51565</v>
      </c>
      <c r="G3" s="164"/>
      <c r="H3" s="165"/>
    </row>
    <row r="4" spans="1:8" x14ac:dyDescent="0.2">
      <c r="A4" s="166"/>
      <c r="B4" s="167"/>
      <c r="C4" s="168"/>
      <c r="D4" s="169">
        <v>21334</v>
      </c>
      <c r="E4" s="170"/>
      <c r="F4" s="171">
        <v>35359</v>
      </c>
      <c r="G4" s="172"/>
      <c r="H4" s="173"/>
    </row>
    <row r="5" spans="1:8" x14ac:dyDescent="0.2">
      <c r="A5" s="154" t="s">
        <v>541</v>
      </c>
      <c r="B5" s="159"/>
      <c r="C5" s="160"/>
      <c r="D5" s="161">
        <v>42272</v>
      </c>
      <c r="E5" s="162"/>
      <c r="F5" s="163">
        <v>46686</v>
      </c>
      <c r="G5" s="164"/>
      <c r="H5" s="165"/>
    </row>
    <row r="6" spans="1:8" x14ac:dyDescent="0.2">
      <c r="A6" s="166"/>
      <c r="B6" s="167"/>
      <c r="C6" s="168"/>
      <c r="D6" s="169">
        <v>29604</v>
      </c>
      <c r="E6" s="170"/>
      <c r="F6" s="171">
        <v>32595</v>
      </c>
      <c r="G6" s="172"/>
      <c r="H6" s="173"/>
    </row>
    <row r="7" spans="1:8" x14ac:dyDescent="0.2">
      <c r="A7" s="154" t="s">
        <v>542</v>
      </c>
      <c r="B7" s="159"/>
      <c r="C7" s="160"/>
      <c r="D7" s="161">
        <v>48060</v>
      </c>
      <c r="E7" s="162"/>
      <c r="F7" s="163">
        <v>49796</v>
      </c>
      <c r="G7" s="164"/>
      <c r="H7" s="165"/>
    </row>
    <row r="8" spans="1:8" x14ac:dyDescent="0.2">
      <c r="A8" s="166"/>
      <c r="B8" s="167"/>
      <c r="C8" s="168"/>
      <c r="D8" s="169">
        <v>37162</v>
      </c>
      <c r="E8" s="170"/>
      <c r="F8" s="171">
        <v>37281</v>
      </c>
      <c r="G8" s="172"/>
      <c r="H8" s="173"/>
    </row>
    <row r="9" spans="1:8" x14ac:dyDescent="0.2">
      <c r="A9" s="154" t="s">
        <v>543</v>
      </c>
      <c r="B9" s="159"/>
      <c r="C9" s="160"/>
      <c r="D9" s="161">
        <v>40100</v>
      </c>
      <c r="E9" s="162"/>
      <c r="F9" s="163">
        <v>51681</v>
      </c>
      <c r="G9" s="164"/>
      <c r="H9" s="165"/>
    </row>
    <row r="10" spans="1:8" x14ac:dyDescent="0.2">
      <c r="A10" s="166"/>
      <c r="B10" s="167"/>
      <c r="C10" s="168"/>
      <c r="D10" s="169">
        <v>30018</v>
      </c>
      <c r="E10" s="170"/>
      <c r="F10" s="171">
        <v>37226</v>
      </c>
      <c r="G10" s="172"/>
      <c r="H10" s="173"/>
    </row>
    <row r="11" spans="1:8" x14ac:dyDescent="0.2">
      <c r="A11" s="154" t="s">
        <v>544</v>
      </c>
      <c r="B11" s="159"/>
      <c r="C11" s="160"/>
      <c r="D11" s="161">
        <v>59213</v>
      </c>
      <c r="E11" s="162"/>
      <c r="F11" s="163">
        <v>50465</v>
      </c>
      <c r="G11" s="164"/>
      <c r="H11" s="165"/>
    </row>
    <row r="12" spans="1:8" x14ac:dyDescent="0.2">
      <c r="A12" s="166"/>
      <c r="B12" s="167"/>
      <c r="C12" s="174"/>
      <c r="D12" s="169">
        <v>42828</v>
      </c>
      <c r="E12" s="170"/>
      <c r="F12" s="171">
        <v>34193</v>
      </c>
      <c r="G12" s="172"/>
      <c r="H12" s="173"/>
    </row>
    <row r="13" spans="1:8" x14ac:dyDescent="0.2">
      <c r="A13" s="154"/>
      <c r="B13" s="159"/>
      <c r="C13" s="175"/>
      <c r="D13" s="176">
        <v>43454</v>
      </c>
      <c r="E13" s="177"/>
      <c r="F13" s="178">
        <v>50039</v>
      </c>
      <c r="G13" s="179"/>
      <c r="H13" s="165"/>
    </row>
    <row r="14" spans="1:8" x14ac:dyDescent="0.2">
      <c r="A14" s="166"/>
      <c r="B14" s="167"/>
      <c r="C14" s="168"/>
      <c r="D14" s="169">
        <v>32189</v>
      </c>
      <c r="E14" s="170"/>
      <c r="F14" s="171">
        <v>35331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14.29</v>
      </c>
      <c r="C19" s="180">
        <f>ROUND(VALUE(SUBSTITUTE(実質収支比率等に係る経年分析!G$48,"▲","-")),2)</f>
        <v>18</v>
      </c>
      <c r="D19" s="180">
        <f>ROUND(VALUE(SUBSTITUTE(実質収支比率等に係る経年分析!H$48,"▲","-")),2)</f>
        <v>15.08</v>
      </c>
      <c r="E19" s="180">
        <f>ROUND(VALUE(SUBSTITUTE(実質収支比率等に係る経年分析!I$48,"▲","-")),2)</f>
        <v>11.84</v>
      </c>
      <c r="F19" s="180">
        <f>ROUND(VALUE(SUBSTITUTE(実質収支比率等に係る経年分析!J$48,"▲","-")),2)</f>
        <v>11.35</v>
      </c>
    </row>
    <row r="20" spans="1:11" x14ac:dyDescent="0.2">
      <c r="A20" s="180" t="s">
        <v>54</v>
      </c>
      <c r="B20" s="180">
        <f>ROUND(VALUE(SUBSTITUTE(実質収支比率等に係る経年分析!F$47,"▲","-")),2)</f>
        <v>60.3</v>
      </c>
      <c r="C20" s="180">
        <f>ROUND(VALUE(SUBSTITUTE(実質収支比率等に係る経年分析!G$47,"▲","-")),2)</f>
        <v>61.27</v>
      </c>
      <c r="D20" s="180">
        <f>ROUND(VALUE(SUBSTITUTE(実質収支比率等に係る経年分析!H$47,"▲","-")),2)</f>
        <v>58.04</v>
      </c>
      <c r="E20" s="180">
        <f>ROUND(VALUE(SUBSTITUTE(実質収支比率等に係る経年分析!I$47,"▲","-")),2)</f>
        <v>54.9</v>
      </c>
      <c r="F20" s="180">
        <f>ROUND(VALUE(SUBSTITUTE(実質収支比率等に係る経年分析!J$47,"▲","-")),2)</f>
        <v>61.35</v>
      </c>
    </row>
    <row r="21" spans="1:11" x14ac:dyDescent="0.2">
      <c r="A21" s="180" t="s">
        <v>55</v>
      </c>
      <c r="B21" s="180">
        <f>IF(ISNUMBER(VALUE(SUBSTITUTE(実質収支比率等に係る経年分析!F$49,"▲","-"))),ROUND(VALUE(SUBSTITUTE(実質収支比率等に係る経年分析!F$49,"▲","-")),2),NA())</f>
        <v>3.02</v>
      </c>
      <c r="C21" s="180">
        <f>IF(ISNUMBER(VALUE(SUBSTITUTE(実質収支比率等に係る経年分析!G$49,"▲","-"))),ROUND(VALUE(SUBSTITUTE(実質収支比率等に係る経年分析!G$49,"▲","-")),2),NA())</f>
        <v>3.53</v>
      </c>
      <c r="D21" s="180">
        <f>IF(ISNUMBER(VALUE(SUBSTITUTE(実質収支比率等に係る経年分析!H$49,"▲","-"))),ROUND(VALUE(SUBSTITUTE(実質収支比率等に係る経年分析!H$49,"▲","-")),2),NA())</f>
        <v>-1.9</v>
      </c>
      <c r="E21" s="180">
        <f>IF(ISNUMBER(VALUE(SUBSTITUTE(実質収支比率等に係る経年分析!I$49,"▲","-"))),ROUND(VALUE(SUBSTITUTE(実質収支比率等に係る経年分析!I$49,"▲","-")),2),NA())</f>
        <v>-2.38</v>
      </c>
      <c r="F21" s="180">
        <f>IF(ISNUMBER(VALUE(SUBSTITUTE(実質収支比率等に係る経年分析!J$49,"▲","-"))),ROUND(VALUE(SUBSTITUTE(実質収支比率等に係る経年分析!J$49,"▲","-")),2),NA())</f>
        <v>5.62</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x14ac:dyDescent="0.2">
      <c r="A35" s="181" t="str">
        <f>IF(連結実質赤字比率に係る赤字・黒字の構成分析!C$35="",NA(),連結実質赤字比率に係る赤字・黒字の構成分析!C$35)</f>
        <v>介護保険事業会計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1.1599999999999999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11.35</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4576</v>
      </c>
      <c r="E42" s="182"/>
      <c r="F42" s="182"/>
      <c r="G42" s="182">
        <f>'実質公債費比率（分子）の構造'!L$52</f>
        <v>4377</v>
      </c>
      <c r="H42" s="182"/>
      <c r="I42" s="182"/>
      <c r="J42" s="182">
        <f>'実質公債費比率（分子）の構造'!M$52</f>
        <v>4230</v>
      </c>
      <c r="K42" s="182"/>
      <c r="L42" s="182"/>
      <c r="M42" s="182">
        <f>'実質公債費比率（分子）の構造'!N$52</f>
        <v>4155</v>
      </c>
      <c r="N42" s="182"/>
      <c r="O42" s="182"/>
      <c r="P42" s="182">
        <f>'実質公債費比率（分子）の構造'!O$52</f>
        <v>4039</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158</v>
      </c>
      <c r="C44" s="182"/>
      <c r="D44" s="182"/>
      <c r="E44" s="182">
        <f>'実質公債費比率（分子）の構造'!L$50</f>
        <v>6</v>
      </c>
      <c r="F44" s="182"/>
      <c r="G44" s="182"/>
      <c r="H44" s="182">
        <f>'実質公債費比率（分子）の構造'!M$50</f>
        <v>6</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92</v>
      </c>
      <c r="C45" s="182"/>
      <c r="D45" s="182"/>
      <c r="E45" s="182">
        <f>'実質公債費比率（分子）の構造'!L$49</f>
        <v>82</v>
      </c>
      <c r="F45" s="182"/>
      <c r="G45" s="182"/>
      <c r="H45" s="182">
        <f>'実質公債費比率（分子）の構造'!M$49</f>
        <v>89</v>
      </c>
      <c r="I45" s="182"/>
      <c r="J45" s="182"/>
      <c r="K45" s="182">
        <f>'実質公債費比率（分子）の構造'!N$49</f>
        <v>93</v>
      </c>
      <c r="L45" s="182"/>
      <c r="M45" s="182"/>
      <c r="N45" s="182">
        <f>'実質公債費比率（分子）の構造'!O$49</f>
        <v>105</v>
      </c>
      <c r="O45" s="182"/>
      <c r="P45" s="182"/>
    </row>
    <row r="46" spans="1:16" x14ac:dyDescent="0.2">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2432</v>
      </c>
      <c r="C49" s="182"/>
      <c r="D49" s="182"/>
      <c r="E49" s="182">
        <f>'実質公債費比率（分子）の構造'!L$45</f>
        <v>2078</v>
      </c>
      <c r="F49" s="182"/>
      <c r="G49" s="182"/>
      <c r="H49" s="182">
        <f>'実質公債費比率（分子）の構造'!M$45</f>
        <v>1882</v>
      </c>
      <c r="I49" s="182"/>
      <c r="J49" s="182"/>
      <c r="K49" s="182">
        <f>'実質公債費比率（分子）の構造'!N$45</f>
        <v>1775</v>
      </c>
      <c r="L49" s="182"/>
      <c r="M49" s="182"/>
      <c r="N49" s="182">
        <f>'実質公債費比率（分子）の構造'!O$45</f>
        <v>1434</v>
      </c>
      <c r="O49" s="182"/>
      <c r="P49" s="182"/>
    </row>
    <row r="50" spans="1:16" x14ac:dyDescent="0.2">
      <c r="A50" s="182" t="s">
        <v>70</v>
      </c>
      <c r="B50" s="182" t="e">
        <f>NA()</f>
        <v>#N/A</v>
      </c>
      <c r="C50" s="182">
        <f>IF(ISNUMBER('実質公債費比率（分子）の構造'!K$53),'実質公債費比率（分子）の構造'!K$53,NA())</f>
        <v>-1894</v>
      </c>
      <c r="D50" s="182" t="e">
        <f>NA()</f>
        <v>#N/A</v>
      </c>
      <c r="E50" s="182" t="e">
        <f>NA()</f>
        <v>#N/A</v>
      </c>
      <c r="F50" s="182">
        <f>IF(ISNUMBER('実質公債費比率（分子）の構造'!L$53),'実質公債費比率（分子）の構造'!L$53,NA())</f>
        <v>-2211</v>
      </c>
      <c r="G50" s="182" t="e">
        <f>NA()</f>
        <v>#N/A</v>
      </c>
      <c r="H50" s="182" t="e">
        <f>NA()</f>
        <v>#N/A</v>
      </c>
      <c r="I50" s="182">
        <f>IF(ISNUMBER('実質公債費比率（分子）の構造'!M$53),'実質公債費比率（分子）の構造'!M$53,NA())</f>
        <v>-2253</v>
      </c>
      <c r="J50" s="182" t="e">
        <f>NA()</f>
        <v>#N/A</v>
      </c>
      <c r="K50" s="182" t="e">
        <f>NA()</f>
        <v>#N/A</v>
      </c>
      <c r="L50" s="182">
        <f>IF(ISNUMBER('実質公債費比率（分子）の構造'!N$53),'実質公債費比率（分子）の構造'!N$53,NA())</f>
        <v>-2287</v>
      </c>
      <c r="M50" s="182" t="e">
        <f>NA()</f>
        <v>#N/A</v>
      </c>
      <c r="N50" s="182" t="e">
        <f>NA()</f>
        <v>#N/A</v>
      </c>
      <c r="O50" s="182">
        <f>IF(ISNUMBER('実質公債費比率（分子）の構造'!O$53),'実質公債費比率（分子）の構造'!O$53,NA())</f>
        <v>-2500</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43260</v>
      </c>
      <c r="E56" s="181"/>
      <c r="F56" s="181"/>
      <c r="G56" s="181">
        <f>'将来負担比率（分子）の構造'!J$52</f>
        <v>39408</v>
      </c>
      <c r="H56" s="181"/>
      <c r="I56" s="181"/>
      <c r="J56" s="181">
        <f>'将来負担比率（分子）の構造'!K$52</f>
        <v>35526</v>
      </c>
      <c r="K56" s="181"/>
      <c r="L56" s="181"/>
      <c r="M56" s="181">
        <f>'将来負担比率（分子）の構造'!L$52</f>
        <v>31805</v>
      </c>
      <c r="N56" s="181"/>
      <c r="O56" s="181"/>
      <c r="P56" s="181">
        <f>'将来負担比率（分子）の構造'!M$52</f>
        <v>28583</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40</v>
      </c>
      <c r="B58" s="181"/>
      <c r="C58" s="181"/>
      <c r="D58" s="181">
        <f>'将来負担比率（分子）の構造'!I$50</f>
        <v>82183</v>
      </c>
      <c r="E58" s="181"/>
      <c r="F58" s="181"/>
      <c r="G58" s="181">
        <f>'将来負担比率（分子）の構造'!J$50</f>
        <v>88248</v>
      </c>
      <c r="H58" s="181"/>
      <c r="I58" s="181"/>
      <c r="J58" s="181">
        <f>'将来負担比率（分子）の構造'!K$50</f>
        <v>96828</v>
      </c>
      <c r="K58" s="181"/>
      <c r="L58" s="181"/>
      <c r="M58" s="181">
        <f>'将来負担比率（分子）の構造'!L$50</f>
        <v>110602</v>
      </c>
      <c r="N58" s="181"/>
      <c r="O58" s="181"/>
      <c r="P58" s="181">
        <f>'将来負担比率（分子）の構造'!M$50</f>
        <v>112714</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158</v>
      </c>
      <c r="C61" s="181"/>
      <c r="D61" s="181"/>
      <c r="E61" s="181">
        <f>'将来負担比率（分子）の構造'!J$46</f>
        <v>106</v>
      </c>
      <c r="F61" s="181"/>
      <c r="G61" s="181"/>
      <c r="H61" s="181">
        <f>'将来負担比率（分子）の構造'!K$46</f>
        <v>53</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14691</v>
      </c>
      <c r="C62" s="181"/>
      <c r="D62" s="181"/>
      <c r="E62" s="181">
        <f>'将来負担比率（分子）の構造'!J$45</f>
        <v>14609</v>
      </c>
      <c r="F62" s="181"/>
      <c r="G62" s="181"/>
      <c r="H62" s="181">
        <f>'将来負担比率（分子）の構造'!K$45</f>
        <v>13143</v>
      </c>
      <c r="I62" s="181"/>
      <c r="J62" s="181"/>
      <c r="K62" s="181">
        <f>'将来負担比率（分子）の構造'!L$45</f>
        <v>12938</v>
      </c>
      <c r="L62" s="181"/>
      <c r="M62" s="181"/>
      <c r="N62" s="181">
        <f>'将来負担比率（分子）の構造'!M$45</f>
        <v>12554</v>
      </c>
      <c r="O62" s="181"/>
      <c r="P62" s="181"/>
    </row>
    <row r="63" spans="1:16" x14ac:dyDescent="0.2">
      <c r="A63" s="181" t="s">
        <v>33</v>
      </c>
      <c r="B63" s="181">
        <f>'将来負担比率（分子）の構造'!I$44</f>
        <v>944</v>
      </c>
      <c r="C63" s="181"/>
      <c r="D63" s="181"/>
      <c r="E63" s="181">
        <f>'将来負担比率（分子）の構造'!J$44</f>
        <v>1108</v>
      </c>
      <c r="F63" s="181"/>
      <c r="G63" s="181"/>
      <c r="H63" s="181">
        <f>'将来負担比率（分子）の構造'!K$44</f>
        <v>1123</v>
      </c>
      <c r="I63" s="181"/>
      <c r="J63" s="181"/>
      <c r="K63" s="181">
        <f>'将来負担比率（分子）の構造'!L$44</f>
        <v>1155</v>
      </c>
      <c r="L63" s="181"/>
      <c r="M63" s="181"/>
      <c r="N63" s="181">
        <f>'将来負担比率（分子）の構造'!M$44</f>
        <v>1344</v>
      </c>
      <c r="O63" s="181"/>
      <c r="P63" s="181"/>
    </row>
    <row r="64" spans="1:16" x14ac:dyDescent="0.2">
      <c r="A64" s="181" t="s">
        <v>32</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31</v>
      </c>
      <c r="B65" s="181">
        <f>'将来負担比率（分子）の構造'!I$42</f>
        <v>12</v>
      </c>
      <c r="C65" s="181"/>
      <c r="D65" s="181"/>
      <c r="E65" s="181">
        <f>'将来負担比率（分子）の構造'!J$42</f>
        <v>6</v>
      </c>
      <c r="F65" s="181"/>
      <c r="G65" s="181"/>
      <c r="H65" s="181" t="str">
        <f>'将来負担比率（分子）の構造'!K$42</f>
        <v>-</v>
      </c>
      <c r="I65" s="181"/>
      <c r="J65" s="181"/>
      <c r="K65" s="181" t="str">
        <f>'将来負担比率（分子）の構造'!L$42</f>
        <v>-</v>
      </c>
      <c r="L65" s="181"/>
      <c r="M65" s="181"/>
      <c r="N65" s="181">
        <f>'将来負担比率（分子）の構造'!M$42</f>
        <v>423</v>
      </c>
      <c r="O65" s="181"/>
      <c r="P65" s="181"/>
    </row>
    <row r="66" spans="1:16" x14ac:dyDescent="0.2">
      <c r="A66" s="181" t="s">
        <v>30</v>
      </c>
      <c r="B66" s="181">
        <f>'将来負担比率（分子）の構造'!I$41</f>
        <v>14133</v>
      </c>
      <c r="C66" s="181"/>
      <c r="D66" s="181"/>
      <c r="E66" s="181">
        <f>'将来負担比率（分子）の構造'!J$41</f>
        <v>12212</v>
      </c>
      <c r="F66" s="181"/>
      <c r="G66" s="181"/>
      <c r="H66" s="181">
        <f>'将来負担比率（分子）の構造'!K$41</f>
        <v>10463</v>
      </c>
      <c r="I66" s="181"/>
      <c r="J66" s="181"/>
      <c r="K66" s="181">
        <f>'将来負担比率（分子）の構造'!L$41</f>
        <v>8800</v>
      </c>
      <c r="L66" s="181"/>
      <c r="M66" s="181"/>
      <c r="N66" s="181">
        <f>'将来負担比率（分子）の構造'!M$41</f>
        <v>7459</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36033</v>
      </c>
      <c r="C72" s="185">
        <f>基金残高に係る経年分析!G55</f>
        <v>36058</v>
      </c>
      <c r="D72" s="185">
        <f>基金残高に係る経年分析!H55</f>
        <v>40090</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59983</v>
      </c>
      <c r="C74" s="185">
        <f>基金残高に係る経年分析!G57</f>
        <v>73035</v>
      </c>
      <c r="D74" s="185">
        <f>基金残高に係る経年分析!H57</f>
        <v>71615</v>
      </c>
    </row>
  </sheetData>
  <sheetProtection algorithmName="SHA-512" hashValue="RK3XB4UHMChxeuujUGrKZRb4rG3g4mBZaZp/Cg1pTGPhw8+rF7oG2JfksUqgoXunR7DIOK+Pqd1o4Cu8pyTXiw==" saltValue="nNzrsqb/Ndl5ENAgnCgiaA==" spinCount="100000" sheet="1" objects="1" scenarios="1"/>
  <phoneticPr fontId="2"/>
  <pageMargins left="0.78700000000000003" right="0.78700000000000003" top="0.98399999999999999" bottom="0.98399999999999999" header="0.51200000000000001" footer="0.51200000000000001"/>
  <pageSetup paperSize="9" scale="2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L1" zoomScaleNormal="100" workbookViewId="0"/>
  </sheetViews>
  <sheetFormatPr defaultColWidth="0" defaultRowHeight="11.25" customHeight="1" zeroHeight="1" x14ac:dyDescent="0.2"/>
  <cols>
    <col min="1" max="95" width="1.5546875" style="226" customWidth="1"/>
    <col min="96" max="133" width="1.5546875" style="243" customWidth="1"/>
    <col min="134" max="143" width="1.554687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226</v>
      </c>
      <c r="C5" s="747"/>
      <c r="D5" s="747"/>
      <c r="E5" s="747"/>
      <c r="F5" s="747"/>
      <c r="G5" s="747"/>
      <c r="H5" s="747"/>
      <c r="I5" s="747"/>
      <c r="J5" s="747"/>
      <c r="K5" s="747"/>
      <c r="L5" s="747"/>
      <c r="M5" s="747"/>
      <c r="N5" s="747"/>
      <c r="O5" s="747"/>
      <c r="P5" s="747"/>
      <c r="Q5" s="748"/>
      <c r="R5" s="735">
        <v>55283311</v>
      </c>
      <c r="S5" s="736"/>
      <c r="T5" s="736"/>
      <c r="U5" s="736"/>
      <c r="V5" s="736"/>
      <c r="W5" s="736"/>
      <c r="X5" s="736"/>
      <c r="Y5" s="779"/>
      <c r="Z5" s="797">
        <v>41.2</v>
      </c>
      <c r="AA5" s="797"/>
      <c r="AB5" s="797"/>
      <c r="AC5" s="797"/>
      <c r="AD5" s="798">
        <v>55283311</v>
      </c>
      <c r="AE5" s="798"/>
      <c r="AF5" s="798"/>
      <c r="AG5" s="798"/>
      <c r="AH5" s="798"/>
      <c r="AI5" s="798"/>
      <c r="AJ5" s="798"/>
      <c r="AK5" s="798"/>
      <c r="AL5" s="780">
        <v>79.099999999999994</v>
      </c>
      <c r="AM5" s="751"/>
      <c r="AN5" s="751"/>
      <c r="AO5" s="781"/>
      <c r="AP5" s="746" t="s">
        <v>227</v>
      </c>
      <c r="AQ5" s="747"/>
      <c r="AR5" s="747"/>
      <c r="AS5" s="747"/>
      <c r="AT5" s="747"/>
      <c r="AU5" s="747"/>
      <c r="AV5" s="747"/>
      <c r="AW5" s="747"/>
      <c r="AX5" s="747"/>
      <c r="AY5" s="747"/>
      <c r="AZ5" s="747"/>
      <c r="BA5" s="747"/>
      <c r="BB5" s="747"/>
      <c r="BC5" s="747"/>
      <c r="BD5" s="747"/>
      <c r="BE5" s="747"/>
      <c r="BF5" s="748"/>
      <c r="BG5" s="680">
        <v>55283311</v>
      </c>
      <c r="BH5" s="681"/>
      <c r="BI5" s="681"/>
      <c r="BJ5" s="681"/>
      <c r="BK5" s="681"/>
      <c r="BL5" s="681"/>
      <c r="BM5" s="681"/>
      <c r="BN5" s="682"/>
      <c r="BO5" s="713">
        <v>100</v>
      </c>
      <c r="BP5" s="713"/>
      <c r="BQ5" s="713"/>
      <c r="BR5" s="713"/>
      <c r="BS5" s="714" t="s">
        <v>146</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2">
      <c r="B6" s="677" t="s">
        <v>231</v>
      </c>
      <c r="C6" s="678"/>
      <c r="D6" s="678"/>
      <c r="E6" s="678"/>
      <c r="F6" s="678"/>
      <c r="G6" s="678"/>
      <c r="H6" s="678"/>
      <c r="I6" s="678"/>
      <c r="J6" s="678"/>
      <c r="K6" s="678"/>
      <c r="L6" s="678"/>
      <c r="M6" s="678"/>
      <c r="N6" s="678"/>
      <c r="O6" s="678"/>
      <c r="P6" s="678"/>
      <c r="Q6" s="679"/>
      <c r="R6" s="680">
        <v>411036</v>
      </c>
      <c r="S6" s="681"/>
      <c r="T6" s="681"/>
      <c r="U6" s="681"/>
      <c r="V6" s="681"/>
      <c r="W6" s="681"/>
      <c r="X6" s="681"/>
      <c r="Y6" s="682"/>
      <c r="Z6" s="713">
        <v>0.3</v>
      </c>
      <c r="AA6" s="713"/>
      <c r="AB6" s="713"/>
      <c r="AC6" s="713"/>
      <c r="AD6" s="714">
        <v>411036</v>
      </c>
      <c r="AE6" s="714"/>
      <c r="AF6" s="714"/>
      <c r="AG6" s="714"/>
      <c r="AH6" s="714"/>
      <c r="AI6" s="714"/>
      <c r="AJ6" s="714"/>
      <c r="AK6" s="714"/>
      <c r="AL6" s="683">
        <v>0.6</v>
      </c>
      <c r="AM6" s="684"/>
      <c r="AN6" s="684"/>
      <c r="AO6" s="715"/>
      <c r="AP6" s="677" t="s">
        <v>232</v>
      </c>
      <c r="AQ6" s="678"/>
      <c r="AR6" s="678"/>
      <c r="AS6" s="678"/>
      <c r="AT6" s="678"/>
      <c r="AU6" s="678"/>
      <c r="AV6" s="678"/>
      <c r="AW6" s="678"/>
      <c r="AX6" s="678"/>
      <c r="AY6" s="678"/>
      <c r="AZ6" s="678"/>
      <c r="BA6" s="678"/>
      <c r="BB6" s="678"/>
      <c r="BC6" s="678"/>
      <c r="BD6" s="678"/>
      <c r="BE6" s="678"/>
      <c r="BF6" s="679"/>
      <c r="BG6" s="680">
        <v>55283311</v>
      </c>
      <c r="BH6" s="681"/>
      <c r="BI6" s="681"/>
      <c r="BJ6" s="681"/>
      <c r="BK6" s="681"/>
      <c r="BL6" s="681"/>
      <c r="BM6" s="681"/>
      <c r="BN6" s="682"/>
      <c r="BO6" s="713">
        <v>100</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754100</v>
      </c>
      <c r="CS6" s="681"/>
      <c r="CT6" s="681"/>
      <c r="CU6" s="681"/>
      <c r="CV6" s="681"/>
      <c r="CW6" s="681"/>
      <c r="CX6" s="681"/>
      <c r="CY6" s="682"/>
      <c r="CZ6" s="780">
        <v>0.6</v>
      </c>
      <c r="DA6" s="751"/>
      <c r="DB6" s="751"/>
      <c r="DC6" s="783"/>
      <c r="DD6" s="686" t="s">
        <v>146</v>
      </c>
      <c r="DE6" s="681"/>
      <c r="DF6" s="681"/>
      <c r="DG6" s="681"/>
      <c r="DH6" s="681"/>
      <c r="DI6" s="681"/>
      <c r="DJ6" s="681"/>
      <c r="DK6" s="681"/>
      <c r="DL6" s="681"/>
      <c r="DM6" s="681"/>
      <c r="DN6" s="681"/>
      <c r="DO6" s="681"/>
      <c r="DP6" s="682"/>
      <c r="DQ6" s="686">
        <v>753602</v>
      </c>
      <c r="DR6" s="681"/>
      <c r="DS6" s="681"/>
      <c r="DT6" s="681"/>
      <c r="DU6" s="681"/>
      <c r="DV6" s="681"/>
      <c r="DW6" s="681"/>
      <c r="DX6" s="681"/>
      <c r="DY6" s="681"/>
      <c r="DZ6" s="681"/>
      <c r="EA6" s="681"/>
      <c r="EB6" s="681"/>
      <c r="EC6" s="727"/>
    </row>
    <row r="7" spans="2:143" ht="11.25" customHeight="1" x14ac:dyDescent="0.2">
      <c r="B7" s="677" t="s">
        <v>235</v>
      </c>
      <c r="C7" s="678"/>
      <c r="D7" s="678"/>
      <c r="E7" s="678"/>
      <c r="F7" s="678"/>
      <c r="G7" s="678"/>
      <c r="H7" s="678"/>
      <c r="I7" s="678"/>
      <c r="J7" s="678"/>
      <c r="K7" s="678"/>
      <c r="L7" s="678"/>
      <c r="M7" s="678"/>
      <c r="N7" s="678"/>
      <c r="O7" s="678"/>
      <c r="P7" s="678"/>
      <c r="Q7" s="679"/>
      <c r="R7" s="680">
        <v>151147</v>
      </c>
      <c r="S7" s="681"/>
      <c r="T7" s="681"/>
      <c r="U7" s="681"/>
      <c r="V7" s="681"/>
      <c r="W7" s="681"/>
      <c r="X7" s="681"/>
      <c r="Y7" s="682"/>
      <c r="Z7" s="713">
        <v>0.1</v>
      </c>
      <c r="AA7" s="713"/>
      <c r="AB7" s="713"/>
      <c r="AC7" s="713"/>
      <c r="AD7" s="714">
        <v>151147</v>
      </c>
      <c r="AE7" s="714"/>
      <c r="AF7" s="714"/>
      <c r="AG7" s="714"/>
      <c r="AH7" s="714"/>
      <c r="AI7" s="714"/>
      <c r="AJ7" s="714"/>
      <c r="AK7" s="714"/>
      <c r="AL7" s="683">
        <v>0.2</v>
      </c>
      <c r="AM7" s="684"/>
      <c r="AN7" s="684"/>
      <c r="AO7" s="715"/>
      <c r="AP7" s="677" t="s">
        <v>236</v>
      </c>
      <c r="AQ7" s="678"/>
      <c r="AR7" s="678"/>
      <c r="AS7" s="678"/>
      <c r="AT7" s="678"/>
      <c r="AU7" s="678"/>
      <c r="AV7" s="678"/>
      <c r="AW7" s="678"/>
      <c r="AX7" s="678"/>
      <c r="AY7" s="678"/>
      <c r="AZ7" s="678"/>
      <c r="BA7" s="678"/>
      <c r="BB7" s="678"/>
      <c r="BC7" s="678"/>
      <c r="BD7" s="678"/>
      <c r="BE7" s="678"/>
      <c r="BF7" s="679"/>
      <c r="BG7" s="680">
        <v>52656094</v>
      </c>
      <c r="BH7" s="681"/>
      <c r="BI7" s="681"/>
      <c r="BJ7" s="681"/>
      <c r="BK7" s="681"/>
      <c r="BL7" s="681"/>
      <c r="BM7" s="681"/>
      <c r="BN7" s="682"/>
      <c r="BO7" s="713">
        <v>95.2</v>
      </c>
      <c r="BP7" s="713"/>
      <c r="BQ7" s="713"/>
      <c r="BR7" s="713"/>
      <c r="BS7" s="714" t="s">
        <v>146</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40326892</v>
      </c>
      <c r="CS7" s="681"/>
      <c r="CT7" s="681"/>
      <c r="CU7" s="681"/>
      <c r="CV7" s="681"/>
      <c r="CW7" s="681"/>
      <c r="CX7" s="681"/>
      <c r="CY7" s="682"/>
      <c r="CZ7" s="713">
        <v>32.1</v>
      </c>
      <c r="DA7" s="713"/>
      <c r="DB7" s="713"/>
      <c r="DC7" s="713"/>
      <c r="DD7" s="686">
        <v>1955144</v>
      </c>
      <c r="DE7" s="681"/>
      <c r="DF7" s="681"/>
      <c r="DG7" s="681"/>
      <c r="DH7" s="681"/>
      <c r="DI7" s="681"/>
      <c r="DJ7" s="681"/>
      <c r="DK7" s="681"/>
      <c r="DL7" s="681"/>
      <c r="DM7" s="681"/>
      <c r="DN7" s="681"/>
      <c r="DO7" s="681"/>
      <c r="DP7" s="682"/>
      <c r="DQ7" s="686">
        <v>15883564</v>
      </c>
      <c r="DR7" s="681"/>
      <c r="DS7" s="681"/>
      <c r="DT7" s="681"/>
      <c r="DU7" s="681"/>
      <c r="DV7" s="681"/>
      <c r="DW7" s="681"/>
      <c r="DX7" s="681"/>
      <c r="DY7" s="681"/>
      <c r="DZ7" s="681"/>
      <c r="EA7" s="681"/>
      <c r="EB7" s="681"/>
      <c r="EC7" s="727"/>
    </row>
    <row r="8" spans="2:143" ht="11.25" customHeight="1" x14ac:dyDescent="0.2">
      <c r="B8" s="677" t="s">
        <v>238</v>
      </c>
      <c r="C8" s="678"/>
      <c r="D8" s="678"/>
      <c r="E8" s="678"/>
      <c r="F8" s="678"/>
      <c r="G8" s="678"/>
      <c r="H8" s="678"/>
      <c r="I8" s="678"/>
      <c r="J8" s="678"/>
      <c r="K8" s="678"/>
      <c r="L8" s="678"/>
      <c r="M8" s="678"/>
      <c r="N8" s="678"/>
      <c r="O8" s="678"/>
      <c r="P8" s="678"/>
      <c r="Q8" s="679"/>
      <c r="R8" s="680">
        <v>733576</v>
      </c>
      <c r="S8" s="681"/>
      <c r="T8" s="681"/>
      <c r="U8" s="681"/>
      <c r="V8" s="681"/>
      <c r="W8" s="681"/>
      <c r="X8" s="681"/>
      <c r="Y8" s="682"/>
      <c r="Z8" s="713">
        <v>0.5</v>
      </c>
      <c r="AA8" s="713"/>
      <c r="AB8" s="713"/>
      <c r="AC8" s="713"/>
      <c r="AD8" s="714">
        <v>733576</v>
      </c>
      <c r="AE8" s="714"/>
      <c r="AF8" s="714"/>
      <c r="AG8" s="714"/>
      <c r="AH8" s="714"/>
      <c r="AI8" s="714"/>
      <c r="AJ8" s="714"/>
      <c r="AK8" s="714"/>
      <c r="AL8" s="683">
        <v>1.1000000000000001</v>
      </c>
      <c r="AM8" s="684"/>
      <c r="AN8" s="684"/>
      <c r="AO8" s="715"/>
      <c r="AP8" s="677" t="s">
        <v>239</v>
      </c>
      <c r="AQ8" s="678"/>
      <c r="AR8" s="678"/>
      <c r="AS8" s="678"/>
      <c r="AT8" s="678"/>
      <c r="AU8" s="678"/>
      <c r="AV8" s="678"/>
      <c r="AW8" s="678"/>
      <c r="AX8" s="678"/>
      <c r="AY8" s="678"/>
      <c r="AZ8" s="678"/>
      <c r="BA8" s="678"/>
      <c r="BB8" s="678"/>
      <c r="BC8" s="678"/>
      <c r="BD8" s="678"/>
      <c r="BE8" s="678"/>
      <c r="BF8" s="679"/>
      <c r="BG8" s="680">
        <v>514421</v>
      </c>
      <c r="BH8" s="681"/>
      <c r="BI8" s="681"/>
      <c r="BJ8" s="681"/>
      <c r="BK8" s="681"/>
      <c r="BL8" s="681"/>
      <c r="BM8" s="681"/>
      <c r="BN8" s="682"/>
      <c r="BO8" s="713">
        <v>0.9</v>
      </c>
      <c r="BP8" s="713"/>
      <c r="BQ8" s="713"/>
      <c r="BR8" s="713"/>
      <c r="BS8" s="686" t="s">
        <v>233</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48897809</v>
      </c>
      <c r="CS8" s="681"/>
      <c r="CT8" s="681"/>
      <c r="CU8" s="681"/>
      <c r="CV8" s="681"/>
      <c r="CW8" s="681"/>
      <c r="CX8" s="681"/>
      <c r="CY8" s="682"/>
      <c r="CZ8" s="713">
        <v>38.9</v>
      </c>
      <c r="DA8" s="713"/>
      <c r="DB8" s="713"/>
      <c r="DC8" s="713"/>
      <c r="DD8" s="686">
        <v>3053930</v>
      </c>
      <c r="DE8" s="681"/>
      <c r="DF8" s="681"/>
      <c r="DG8" s="681"/>
      <c r="DH8" s="681"/>
      <c r="DI8" s="681"/>
      <c r="DJ8" s="681"/>
      <c r="DK8" s="681"/>
      <c r="DL8" s="681"/>
      <c r="DM8" s="681"/>
      <c r="DN8" s="681"/>
      <c r="DO8" s="681"/>
      <c r="DP8" s="682"/>
      <c r="DQ8" s="686">
        <v>30012700</v>
      </c>
      <c r="DR8" s="681"/>
      <c r="DS8" s="681"/>
      <c r="DT8" s="681"/>
      <c r="DU8" s="681"/>
      <c r="DV8" s="681"/>
      <c r="DW8" s="681"/>
      <c r="DX8" s="681"/>
      <c r="DY8" s="681"/>
      <c r="DZ8" s="681"/>
      <c r="EA8" s="681"/>
      <c r="EB8" s="681"/>
      <c r="EC8" s="727"/>
    </row>
    <row r="9" spans="2:143" ht="11.25" customHeight="1" x14ac:dyDescent="0.2">
      <c r="B9" s="677" t="s">
        <v>241</v>
      </c>
      <c r="C9" s="678"/>
      <c r="D9" s="678"/>
      <c r="E9" s="678"/>
      <c r="F9" s="678"/>
      <c r="G9" s="678"/>
      <c r="H9" s="678"/>
      <c r="I9" s="678"/>
      <c r="J9" s="678"/>
      <c r="K9" s="678"/>
      <c r="L9" s="678"/>
      <c r="M9" s="678"/>
      <c r="N9" s="678"/>
      <c r="O9" s="678"/>
      <c r="P9" s="678"/>
      <c r="Q9" s="679"/>
      <c r="R9" s="680">
        <v>859716</v>
      </c>
      <c r="S9" s="681"/>
      <c r="T9" s="681"/>
      <c r="U9" s="681"/>
      <c r="V9" s="681"/>
      <c r="W9" s="681"/>
      <c r="X9" s="681"/>
      <c r="Y9" s="682"/>
      <c r="Z9" s="713">
        <v>0.6</v>
      </c>
      <c r="AA9" s="713"/>
      <c r="AB9" s="713"/>
      <c r="AC9" s="713"/>
      <c r="AD9" s="714">
        <v>859716</v>
      </c>
      <c r="AE9" s="714"/>
      <c r="AF9" s="714"/>
      <c r="AG9" s="714"/>
      <c r="AH9" s="714"/>
      <c r="AI9" s="714"/>
      <c r="AJ9" s="714"/>
      <c r="AK9" s="714"/>
      <c r="AL9" s="683">
        <v>1.2</v>
      </c>
      <c r="AM9" s="684"/>
      <c r="AN9" s="684"/>
      <c r="AO9" s="715"/>
      <c r="AP9" s="677" t="s">
        <v>242</v>
      </c>
      <c r="AQ9" s="678"/>
      <c r="AR9" s="678"/>
      <c r="AS9" s="678"/>
      <c r="AT9" s="678"/>
      <c r="AU9" s="678"/>
      <c r="AV9" s="678"/>
      <c r="AW9" s="678"/>
      <c r="AX9" s="678"/>
      <c r="AY9" s="678"/>
      <c r="AZ9" s="678"/>
      <c r="BA9" s="678"/>
      <c r="BB9" s="678"/>
      <c r="BC9" s="678"/>
      <c r="BD9" s="678"/>
      <c r="BE9" s="678"/>
      <c r="BF9" s="679"/>
      <c r="BG9" s="680">
        <v>52141673</v>
      </c>
      <c r="BH9" s="681"/>
      <c r="BI9" s="681"/>
      <c r="BJ9" s="681"/>
      <c r="BK9" s="681"/>
      <c r="BL9" s="681"/>
      <c r="BM9" s="681"/>
      <c r="BN9" s="682"/>
      <c r="BO9" s="713">
        <v>94.3</v>
      </c>
      <c r="BP9" s="713"/>
      <c r="BQ9" s="713"/>
      <c r="BR9" s="713"/>
      <c r="BS9" s="686" t="s">
        <v>233</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10012922</v>
      </c>
      <c r="CS9" s="681"/>
      <c r="CT9" s="681"/>
      <c r="CU9" s="681"/>
      <c r="CV9" s="681"/>
      <c r="CW9" s="681"/>
      <c r="CX9" s="681"/>
      <c r="CY9" s="682"/>
      <c r="CZ9" s="713">
        <v>8</v>
      </c>
      <c r="DA9" s="713"/>
      <c r="DB9" s="713"/>
      <c r="DC9" s="713"/>
      <c r="DD9" s="686">
        <v>1518921</v>
      </c>
      <c r="DE9" s="681"/>
      <c r="DF9" s="681"/>
      <c r="DG9" s="681"/>
      <c r="DH9" s="681"/>
      <c r="DI9" s="681"/>
      <c r="DJ9" s="681"/>
      <c r="DK9" s="681"/>
      <c r="DL9" s="681"/>
      <c r="DM9" s="681"/>
      <c r="DN9" s="681"/>
      <c r="DO9" s="681"/>
      <c r="DP9" s="682"/>
      <c r="DQ9" s="686">
        <v>7408772</v>
      </c>
      <c r="DR9" s="681"/>
      <c r="DS9" s="681"/>
      <c r="DT9" s="681"/>
      <c r="DU9" s="681"/>
      <c r="DV9" s="681"/>
      <c r="DW9" s="681"/>
      <c r="DX9" s="681"/>
      <c r="DY9" s="681"/>
      <c r="DZ9" s="681"/>
      <c r="EA9" s="681"/>
      <c r="EB9" s="681"/>
      <c r="EC9" s="727"/>
    </row>
    <row r="10" spans="2:143" ht="11.25" customHeight="1" x14ac:dyDescent="0.2">
      <c r="B10" s="677" t="s">
        <v>244</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146</v>
      </c>
      <c r="AA10" s="713"/>
      <c r="AB10" s="713"/>
      <c r="AC10" s="713"/>
      <c r="AD10" s="714" t="s">
        <v>233</v>
      </c>
      <c r="AE10" s="714"/>
      <c r="AF10" s="714"/>
      <c r="AG10" s="714"/>
      <c r="AH10" s="714"/>
      <c r="AI10" s="714"/>
      <c r="AJ10" s="714"/>
      <c r="AK10" s="714"/>
      <c r="AL10" s="683" t="s">
        <v>233</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t="s">
        <v>146</v>
      </c>
      <c r="BH10" s="681"/>
      <c r="BI10" s="681"/>
      <c r="BJ10" s="681"/>
      <c r="BK10" s="681"/>
      <c r="BL10" s="681"/>
      <c r="BM10" s="681"/>
      <c r="BN10" s="682"/>
      <c r="BO10" s="713" t="s">
        <v>146</v>
      </c>
      <c r="BP10" s="713"/>
      <c r="BQ10" s="713"/>
      <c r="BR10" s="713"/>
      <c r="BS10" s="686" t="s">
        <v>233</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169184</v>
      </c>
      <c r="CS10" s="681"/>
      <c r="CT10" s="681"/>
      <c r="CU10" s="681"/>
      <c r="CV10" s="681"/>
      <c r="CW10" s="681"/>
      <c r="CX10" s="681"/>
      <c r="CY10" s="682"/>
      <c r="CZ10" s="713">
        <v>0.1</v>
      </c>
      <c r="DA10" s="713"/>
      <c r="DB10" s="713"/>
      <c r="DC10" s="713"/>
      <c r="DD10" s="686" t="s">
        <v>233</v>
      </c>
      <c r="DE10" s="681"/>
      <c r="DF10" s="681"/>
      <c r="DG10" s="681"/>
      <c r="DH10" s="681"/>
      <c r="DI10" s="681"/>
      <c r="DJ10" s="681"/>
      <c r="DK10" s="681"/>
      <c r="DL10" s="681"/>
      <c r="DM10" s="681"/>
      <c r="DN10" s="681"/>
      <c r="DO10" s="681"/>
      <c r="DP10" s="682"/>
      <c r="DQ10" s="686">
        <v>146137</v>
      </c>
      <c r="DR10" s="681"/>
      <c r="DS10" s="681"/>
      <c r="DT10" s="681"/>
      <c r="DU10" s="681"/>
      <c r="DV10" s="681"/>
      <c r="DW10" s="681"/>
      <c r="DX10" s="681"/>
      <c r="DY10" s="681"/>
      <c r="DZ10" s="681"/>
      <c r="EA10" s="681"/>
      <c r="EB10" s="681"/>
      <c r="EC10" s="727"/>
    </row>
    <row r="11" spans="2:143" ht="11.25" customHeight="1" x14ac:dyDescent="0.2">
      <c r="B11" s="677" t="s">
        <v>247</v>
      </c>
      <c r="C11" s="678"/>
      <c r="D11" s="678"/>
      <c r="E11" s="678"/>
      <c r="F11" s="678"/>
      <c r="G11" s="678"/>
      <c r="H11" s="678"/>
      <c r="I11" s="678"/>
      <c r="J11" s="678"/>
      <c r="K11" s="678"/>
      <c r="L11" s="678"/>
      <c r="M11" s="678"/>
      <c r="N11" s="678"/>
      <c r="O11" s="678"/>
      <c r="P11" s="678"/>
      <c r="Q11" s="679"/>
      <c r="R11" s="680">
        <v>8071552</v>
      </c>
      <c r="S11" s="681"/>
      <c r="T11" s="681"/>
      <c r="U11" s="681"/>
      <c r="V11" s="681"/>
      <c r="W11" s="681"/>
      <c r="X11" s="681"/>
      <c r="Y11" s="682"/>
      <c r="Z11" s="683">
        <v>6</v>
      </c>
      <c r="AA11" s="684"/>
      <c r="AB11" s="684"/>
      <c r="AC11" s="685"/>
      <c r="AD11" s="686">
        <v>8071552</v>
      </c>
      <c r="AE11" s="681"/>
      <c r="AF11" s="681"/>
      <c r="AG11" s="681"/>
      <c r="AH11" s="681"/>
      <c r="AI11" s="681"/>
      <c r="AJ11" s="681"/>
      <c r="AK11" s="682"/>
      <c r="AL11" s="683">
        <v>11.6</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t="s">
        <v>146</v>
      </c>
      <c r="BH11" s="681"/>
      <c r="BI11" s="681"/>
      <c r="BJ11" s="681"/>
      <c r="BK11" s="681"/>
      <c r="BL11" s="681"/>
      <c r="BM11" s="681"/>
      <c r="BN11" s="682"/>
      <c r="BO11" s="713" t="s">
        <v>146</v>
      </c>
      <c r="BP11" s="713"/>
      <c r="BQ11" s="713"/>
      <c r="BR11" s="713"/>
      <c r="BS11" s="686" t="s">
        <v>146</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t="s">
        <v>233</v>
      </c>
      <c r="CS11" s="681"/>
      <c r="CT11" s="681"/>
      <c r="CU11" s="681"/>
      <c r="CV11" s="681"/>
      <c r="CW11" s="681"/>
      <c r="CX11" s="681"/>
      <c r="CY11" s="682"/>
      <c r="CZ11" s="713" t="s">
        <v>233</v>
      </c>
      <c r="DA11" s="713"/>
      <c r="DB11" s="713"/>
      <c r="DC11" s="713"/>
      <c r="DD11" s="686" t="s">
        <v>146</v>
      </c>
      <c r="DE11" s="681"/>
      <c r="DF11" s="681"/>
      <c r="DG11" s="681"/>
      <c r="DH11" s="681"/>
      <c r="DI11" s="681"/>
      <c r="DJ11" s="681"/>
      <c r="DK11" s="681"/>
      <c r="DL11" s="681"/>
      <c r="DM11" s="681"/>
      <c r="DN11" s="681"/>
      <c r="DO11" s="681"/>
      <c r="DP11" s="682"/>
      <c r="DQ11" s="686" t="s">
        <v>146</v>
      </c>
      <c r="DR11" s="681"/>
      <c r="DS11" s="681"/>
      <c r="DT11" s="681"/>
      <c r="DU11" s="681"/>
      <c r="DV11" s="681"/>
      <c r="DW11" s="681"/>
      <c r="DX11" s="681"/>
      <c r="DY11" s="681"/>
      <c r="DZ11" s="681"/>
      <c r="EA11" s="681"/>
      <c r="EB11" s="681"/>
      <c r="EC11" s="727"/>
    </row>
    <row r="12" spans="2:143" ht="11.25" customHeight="1" x14ac:dyDescent="0.2">
      <c r="B12" s="677" t="s">
        <v>250</v>
      </c>
      <c r="C12" s="678"/>
      <c r="D12" s="678"/>
      <c r="E12" s="678"/>
      <c r="F12" s="678"/>
      <c r="G12" s="678"/>
      <c r="H12" s="678"/>
      <c r="I12" s="678"/>
      <c r="J12" s="678"/>
      <c r="K12" s="678"/>
      <c r="L12" s="678"/>
      <c r="M12" s="678"/>
      <c r="N12" s="678"/>
      <c r="O12" s="678"/>
      <c r="P12" s="678"/>
      <c r="Q12" s="679"/>
      <c r="R12" s="680" t="s">
        <v>233</v>
      </c>
      <c r="S12" s="681"/>
      <c r="T12" s="681"/>
      <c r="U12" s="681"/>
      <c r="V12" s="681"/>
      <c r="W12" s="681"/>
      <c r="X12" s="681"/>
      <c r="Y12" s="682"/>
      <c r="Z12" s="713" t="s">
        <v>233</v>
      </c>
      <c r="AA12" s="713"/>
      <c r="AB12" s="713"/>
      <c r="AC12" s="713"/>
      <c r="AD12" s="714" t="s">
        <v>233</v>
      </c>
      <c r="AE12" s="714"/>
      <c r="AF12" s="714"/>
      <c r="AG12" s="714"/>
      <c r="AH12" s="714"/>
      <c r="AI12" s="714"/>
      <c r="AJ12" s="714"/>
      <c r="AK12" s="714"/>
      <c r="AL12" s="683" t="s">
        <v>233</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t="s">
        <v>233</v>
      </c>
      <c r="BH12" s="681"/>
      <c r="BI12" s="681"/>
      <c r="BJ12" s="681"/>
      <c r="BK12" s="681"/>
      <c r="BL12" s="681"/>
      <c r="BM12" s="681"/>
      <c r="BN12" s="682"/>
      <c r="BO12" s="713" t="s">
        <v>233</v>
      </c>
      <c r="BP12" s="713"/>
      <c r="BQ12" s="713"/>
      <c r="BR12" s="713"/>
      <c r="BS12" s="686" t="s">
        <v>233</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1569627</v>
      </c>
      <c r="CS12" s="681"/>
      <c r="CT12" s="681"/>
      <c r="CU12" s="681"/>
      <c r="CV12" s="681"/>
      <c r="CW12" s="681"/>
      <c r="CX12" s="681"/>
      <c r="CY12" s="682"/>
      <c r="CZ12" s="713">
        <v>1.2</v>
      </c>
      <c r="DA12" s="713"/>
      <c r="DB12" s="713"/>
      <c r="DC12" s="713"/>
      <c r="DD12" s="686">
        <v>27499</v>
      </c>
      <c r="DE12" s="681"/>
      <c r="DF12" s="681"/>
      <c r="DG12" s="681"/>
      <c r="DH12" s="681"/>
      <c r="DI12" s="681"/>
      <c r="DJ12" s="681"/>
      <c r="DK12" s="681"/>
      <c r="DL12" s="681"/>
      <c r="DM12" s="681"/>
      <c r="DN12" s="681"/>
      <c r="DO12" s="681"/>
      <c r="DP12" s="682"/>
      <c r="DQ12" s="686">
        <v>1500461</v>
      </c>
      <c r="DR12" s="681"/>
      <c r="DS12" s="681"/>
      <c r="DT12" s="681"/>
      <c r="DU12" s="681"/>
      <c r="DV12" s="681"/>
      <c r="DW12" s="681"/>
      <c r="DX12" s="681"/>
      <c r="DY12" s="681"/>
      <c r="DZ12" s="681"/>
      <c r="EA12" s="681"/>
      <c r="EB12" s="681"/>
      <c r="EC12" s="727"/>
    </row>
    <row r="13" spans="2:143" ht="11.25" customHeight="1" x14ac:dyDescent="0.2">
      <c r="B13" s="677" t="s">
        <v>253</v>
      </c>
      <c r="C13" s="678"/>
      <c r="D13" s="678"/>
      <c r="E13" s="678"/>
      <c r="F13" s="678"/>
      <c r="G13" s="678"/>
      <c r="H13" s="678"/>
      <c r="I13" s="678"/>
      <c r="J13" s="678"/>
      <c r="K13" s="678"/>
      <c r="L13" s="678"/>
      <c r="M13" s="678"/>
      <c r="N13" s="678"/>
      <c r="O13" s="678"/>
      <c r="P13" s="678"/>
      <c r="Q13" s="679"/>
      <c r="R13" s="680" t="s">
        <v>146</v>
      </c>
      <c r="S13" s="681"/>
      <c r="T13" s="681"/>
      <c r="U13" s="681"/>
      <c r="V13" s="681"/>
      <c r="W13" s="681"/>
      <c r="X13" s="681"/>
      <c r="Y13" s="682"/>
      <c r="Z13" s="713" t="s">
        <v>146</v>
      </c>
      <c r="AA13" s="713"/>
      <c r="AB13" s="713"/>
      <c r="AC13" s="713"/>
      <c r="AD13" s="714" t="s">
        <v>146</v>
      </c>
      <c r="AE13" s="714"/>
      <c r="AF13" s="714"/>
      <c r="AG13" s="714"/>
      <c r="AH13" s="714"/>
      <c r="AI13" s="714"/>
      <c r="AJ13" s="714"/>
      <c r="AK13" s="714"/>
      <c r="AL13" s="683" t="s">
        <v>146</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t="s">
        <v>146</v>
      </c>
      <c r="BH13" s="681"/>
      <c r="BI13" s="681"/>
      <c r="BJ13" s="681"/>
      <c r="BK13" s="681"/>
      <c r="BL13" s="681"/>
      <c r="BM13" s="681"/>
      <c r="BN13" s="682"/>
      <c r="BO13" s="713" t="s">
        <v>146</v>
      </c>
      <c r="BP13" s="713"/>
      <c r="BQ13" s="713"/>
      <c r="BR13" s="713"/>
      <c r="BS13" s="686" t="s">
        <v>146</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9081105</v>
      </c>
      <c r="CS13" s="681"/>
      <c r="CT13" s="681"/>
      <c r="CU13" s="681"/>
      <c r="CV13" s="681"/>
      <c r="CW13" s="681"/>
      <c r="CX13" s="681"/>
      <c r="CY13" s="682"/>
      <c r="CZ13" s="713">
        <v>7.2</v>
      </c>
      <c r="DA13" s="713"/>
      <c r="DB13" s="713"/>
      <c r="DC13" s="713"/>
      <c r="DD13" s="686">
        <v>4210276</v>
      </c>
      <c r="DE13" s="681"/>
      <c r="DF13" s="681"/>
      <c r="DG13" s="681"/>
      <c r="DH13" s="681"/>
      <c r="DI13" s="681"/>
      <c r="DJ13" s="681"/>
      <c r="DK13" s="681"/>
      <c r="DL13" s="681"/>
      <c r="DM13" s="681"/>
      <c r="DN13" s="681"/>
      <c r="DO13" s="681"/>
      <c r="DP13" s="682"/>
      <c r="DQ13" s="686">
        <v>6182901</v>
      </c>
      <c r="DR13" s="681"/>
      <c r="DS13" s="681"/>
      <c r="DT13" s="681"/>
      <c r="DU13" s="681"/>
      <c r="DV13" s="681"/>
      <c r="DW13" s="681"/>
      <c r="DX13" s="681"/>
      <c r="DY13" s="681"/>
      <c r="DZ13" s="681"/>
      <c r="EA13" s="681"/>
      <c r="EB13" s="681"/>
      <c r="EC13" s="727"/>
    </row>
    <row r="14" spans="2:143" ht="11.25" customHeight="1" x14ac:dyDescent="0.2">
      <c r="B14" s="677" t="s">
        <v>256</v>
      </c>
      <c r="C14" s="678"/>
      <c r="D14" s="678"/>
      <c r="E14" s="678"/>
      <c r="F14" s="678"/>
      <c r="G14" s="678"/>
      <c r="H14" s="678"/>
      <c r="I14" s="678"/>
      <c r="J14" s="678"/>
      <c r="K14" s="678"/>
      <c r="L14" s="678"/>
      <c r="M14" s="678"/>
      <c r="N14" s="678"/>
      <c r="O14" s="678"/>
      <c r="P14" s="678"/>
      <c r="Q14" s="679"/>
      <c r="R14" s="680">
        <v>35</v>
      </c>
      <c r="S14" s="681"/>
      <c r="T14" s="681"/>
      <c r="U14" s="681"/>
      <c r="V14" s="681"/>
      <c r="W14" s="681"/>
      <c r="X14" s="681"/>
      <c r="Y14" s="682"/>
      <c r="Z14" s="713">
        <v>0</v>
      </c>
      <c r="AA14" s="713"/>
      <c r="AB14" s="713"/>
      <c r="AC14" s="713"/>
      <c r="AD14" s="714">
        <v>35</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76659</v>
      </c>
      <c r="BH14" s="681"/>
      <c r="BI14" s="681"/>
      <c r="BJ14" s="681"/>
      <c r="BK14" s="681"/>
      <c r="BL14" s="681"/>
      <c r="BM14" s="681"/>
      <c r="BN14" s="682"/>
      <c r="BO14" s="713">
        <v>0.1</v>
      </c>
      <c r="BP14" s="713"/>
      <c r="BQ14" s="713"/>
      <c r="BR14" s="713"/>
      <c r="BS14" s="686" t="s">
        <v>146</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1349663</v>
      </c>
      <c r="CS14" s="681"/>
      <c r="CT14" s="681"/>
      <c r="CU14" s="681"/>
      <c r="CV14" s="681"/>
      <c r="CW14" s="681"/>
      <c r="CX14" s="681"/>
      <c r="CY14" s="682"/>
      <c r="CZ14" s="713">
        <v>1.1000000000000001</v>
      </c>
      <c r="DA14" s="713"/>
      <c r="DB14" s="713"/>
      <c r="DC14" s="713"/>
      <c r="DD14" s="686">
        <v>609313</v>
      </c>
      <c r="DE14" s="681"/>
      <c r="DF14" s="681"/>
      <c r="DG14" s="681"/>
      <c r="DH14" s="681"/>
      <c r="DI14" s="681"/>
      <c r="DJ14" s="681"/>
      <c r="DK14" s="681"/>
      <c r="DL14" s="681"/>
      <c r="DM14" s="681"/>
      <c r="DN14" s="681"/>
      <c r="DO14" s="681"/>
      <c r="DP14" s="682"/>
      <c r="DQ14" s="686">
        <v>974551</v>
      </c>
      <c r="DR14" s="681"/>
      <c r="DS14" s="681"/>
      <c r="DT14" s="681"/>
      <c r="DU14" s="681"/>
      <c r="DV14" s="681"/>
      <c r="DW14" s="681"/>
      <c r="DX14" s="681"/>
      <c r="DY14" s="681"/>
      <c r="DZ14" s="681"/>
      <c r="EA14" s="681"/>
      <c r="EB14" s="681"/>
      <c r="EC14" s="727"/>
    </row>
    <row r="15" spans="2:143" ht="11.25" customHeight="1" x14ac:dyDescent="0.2">
      <c r="B15" s="677" t="s">
        <v>259</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146</v>
      </c>
      <c r="AA15" s="713"/>
      <c r="AB15" s="713"/>
      <c r="AC15" s="713"/>
      <c r="AD15" s="714" t="s">
        <v>233</v>
      </c>
      <c r="AE15" s="714"/>
      <c r="AF15" s="714"/>
      <c r="AG15" s="714"/>
      <c r="AH15" s="714"/>
      <c r="AI15" s="714"/>
      <c r="AJ15" s="714"/>
      <c r="AK15" s="714"/>
      <c r="AL15" s="683" t="s">
        <v>233</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2550558</v>
      </c>
      <c r="BH15" s="681"/>
      <c r="BI15" s="681"/>
      <c r="BJ15" s="681"/>
      <c r="BK15" s="681"/>
      <c r="BL15" s="681"/>
      <c r="BM15" s="681"/>
      <c r="BN15" s="682"/>
      <c r="BO15" s="713">
        <v>4.5999999999999996</v>
      </c>
      <c r="BP15" s="713"/>
      <c r="BQ15" s="713"/>
      <c r="BR15" s="713"/>
      <c r="BS15" s="686" t="s">
        <v>146</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12513185</v>
      </c>
      <c r="CS15" s="681"/>
      <c r="CT15" s="681"/>
      <c r="CU15" s="681"/>
      <c r="CV15" s="681"/>
      <c r="CW15" s="681"/>
      <c r="CX15" s="681"/>
      <c r="CY15" s="682"/>
      <c r="CZ15" s="713">
        <v>10</v>
      </c>
      <c r="DA15" s="713"/>
      <c r="DB15" s="713"/>
      <c r="DC15" s="713"/>
      <c r="DD15" s="686">
        <v>2273793</v>
      </c>
      <c r="DE15" s="681"/>
      <c r="DF15" s="681"/>
      <c r="DG15" s="681"/>
      <c r="DH15" s="681"/>
      <c r="DI15" s="681"/>
      <c r="DJ15" s="681"/>
      <c r="DK15" s="681"/>
      <c r="DL15" s="681"/>
      <c r="DM15" s="681"/>
      <c r="DN15" s="681"/>
      <c r="DO15" s="681"/>
      <c r="DP15" s="682"/>
      <c r="DQ15" s="686">
        <v>11048185</v>
      </c>
      <c r="DR15" s="681"/>
      <c r="DS15" s="681"/>
      <c r="DT15" s="681"/>
      <c r="DU15" s="681"/>
      <c r="DV15" s="681"/>
      <c r="DW15" s="681"/>
      <c r="DX15" s="681"/>
      <c r="DY15" s="681"/>
      <c r="DZ15" s="681"/>
      <c r="EA15" s="681"/>
      <c r="EB15" s="681"/>
      <c r="EC15" s="727"/>
    </row>
    <row r="16" spans="2:143" ht="11.25" customHeight="1" x14ac:dyDescent="0.2">
      <c r="B16" s="677" t="s">
        <v>262</v>
      </c>
      <c r="C16" s="678"/>
      <c r="D16" s="678"/>
      <c r="E16" s="678"/>
      <c r="F16" s="678"/>
      <c r="G16" s="678"/>
      <c r="H16" s="678"/>
      <c r="I16" s="678"/>
      <c r="J16" s="678"/>
      <c r="K16" s="678"/>
      <c r="L16" s="678"/>
      <c r="M16" s="678"/>
      <c r="N16" s="678"/>
      <c r="O16" s="678"/>
      <c r="P16" s="678"/>
      <c r="Q16" s="679"/>
      <c r="R16" s="680">
        <v>72678</v>
      </c>
      <c r="S16" s="681"/>
      <c r="T16" s="681"/>
      <c r="U16" s="681"/>
      <c r="V16" s="681"/>
      <c r="W16" s="681"/>
      <c r="X16" s="681"/>
      <c r="Y16" s="682"/>
      <c r="Z16" s="713">
        <v>0.1</v>
      </c>
      <c r="AA16" s="713"/>
      <c r="AB16" s="713"/>
      <c r="AC16" s="713"/>
      <c r="AD16" s="714">
        <v>72678</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146</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233</v>
      </c>
      <c r="CS16" s="681"/>
      <c r="CT16" s="681"/>
      <c r="CU16" s="681"/>
      <c r="CV16" s="681"/>
      <c r="CW16" s="681"/>
      <c r="CX16" s="681"/>
      <c r="CY16" s="682"/>
      <c r="CZ16" s="713" t="s">
        <v>233</v>
      </c>
      <c r="DA16" s="713"/>
      <c r="DB16" s="713"/>
      <c r="DC16" s="713"/>
      <c r="DD16" s="686" t="s">
        <v>146</v>
      </c>
      <c r="DE16" s="681"/>
      <c r="DF16" s="681"/>
      <c r="DG16" s="681"/>
      <c r="DH16" s="681"/>
      <c r="DI16" s="681"/>
      <c r="DJ16" s="681"/>
      <c r="DK16" s="681"/>
      <c r="DL16" s="681"/>
      <c r="DM16" s="681"/>
      <c r="DN16" s="681"/>
      <c r="DO16" s="681"/>
      <c r="DP16" s="682"/>
      <c r="DQ16" s="686" t="s">
        <v>233</v>
      </c>
      <c r="DR16" s="681"/>
      <c r="DS16" s="681"/>
      <c r="DT16" s="681"/>
      <c r="DU16" s="681"/>
      <c r="DV16" s="681"/>
      <c r="DW16" s="681"/>
      <c r="DX16" s="681"/>
      <c r="DY16" s="681"/>
      <c r="DZ16" s="681"/>
      <c r="EA16" s="681"/>
      <c r="EB16" s="681"/>
      <c r="EC16" s="727"/>
    </row>
    <row r="17" spans="2:133" ht="11.25" customHeight="1" x14ac:dyDescent="0.2">
      <c r="B17" s="677" t="s">
        <v>265</v>
      </c>
      <c r="C17" s="678"/>
      <c r="D17" s="678"/>
      <c r="E17" s="678"/>
      <c r="F17" s="678"/>
      <c r="G17" s="678"/>
      <c r="H17" s="678"/>
      <c r="I17" s="678"/>
      <c r="J17" s="678"/>
      <c r="K17" s="678"/>
      <c r="L17" s="678"/>
      <c r="M17" s="678"/>
      <c r="N17" s="678"/>
      <c r="O17" s="678"/>
      <c r="P17" s="678"/>
      <c r="Q17" s="679"/>
      <c r="R17" s="680" t="s">
        <v>146</v>
      </c>
      <c r="S17" s="681"/>
      <c r="T17" s="681"/>
      <c r="U17" s="681"/>
      <c r="V17" s="681"/>
      <c r="W17" s="681"/>
      <c r="X17" s="681"/>
      <c r="Y17" s="682"/>
      <c r="Z17" s="713" t="s">
        <v>233</v>
      </c>
      <c r="AA17" s="713"/>
      <c r="AB17" s="713"/>
      <c r="AC17" s="713"/>
      <c r="AD17" s="714" t="s">
        <v>233</v>
      </c>
      <c r="AE17" s="714"/>
      <c r="AF17" s="714"/>
      <c r="AG17" s="714"/>
      <c r="AH17" s="714"/>
      <c r="AI17" s="714"/>
      <c r="AJ17" s="714"/>
      <c r="AK17" s="714"/>
      <c r="AL17" s="683" t="s">
        <v>233</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233</v>
      </c>
      <c r="BP17" s="713"/>
      <c r="BQ17" s="713"/>
      <c r="BR17" s="713"/>
      <c r="BS17" s="686" t="s">
        <v>146</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1051415</v>
      </c>
      <c r="CS17" s="681"/>
      <c r="CT17" s="681"/>
      <c r="CU17" s="681"/>
      <c r="CV17" s="681"/>
      <c r="CW17" s="681"/>
      <c r="CX17" s="681"/>
      <c r="CY17" s="682"/>
      <c r="CZ17" s="713">
        <v>0.8</v>
      </c>
      <c r="DA17" s="713"/>
      <c r="DB17" s="713"/>
      <c r="DC17" s="713"/>
      <c r="DD17" s="686" t="s">
        <v>233</v>
      </c>
      <c r="DE17" s="681"/>
      <c r="DF17" s="681"/>
      <c r="DG17" s="681"/>
      <c r="DH17" s="681"/>
      <c r="DI17" s="681"/>
      <c r="DJ17" s="681"/>
      <c r="DK17" s="681"/>
      <c r="DL17" s="681"/>
      <c r="DM17" s="681"/>
      <c r="DN17" s="681"/>
      <c r="DO17" s="681"/>
      <c r="DP17" s="682"/>
      <c r="DQ17" s="686">
        <v>1051415</v>
      </c>
      <c r="DR17" s="681"/>
      <c r="DS17" s="681"/>
      <c r="DT17" s="681"/>
      <c r="DU17" s="681"/>
      <c r="DV17" s="681"/>
      <c r="DW17" s="681"/>
      <c r="DX17" s="681"/>
      <c r="DY17" s="681"/>
      <c r="DZ17" s="681"/>
      <c r="EA17" s="681"/>
      <c r="EB17" s="681"/>
      <c r="EC17" s="727"/>
    </row>
    <row r="18" spans="2:133" ht="11.25" customHeight="1" x14ac:dyDescent="0.2">
      <c r="B18" s="677" t="s">
        <v>268</v>
      </c>
      <c r="C18" s="678"/>
      <c r="D18" s="678"/>
      <c r="E18" s="678"/>
      <c r="F18" s="678"/>
      <c r="G18" s="678"/>
      <c r="H18" s="678"/>
      <c r="I18" s="678"/>
      <c r="J18" s="678"/>
      <c r="K18" s="678"/>
      <c r="L18" s="678"/>
      <c r="M18" s="678"/>
      <c r="N18" s="678"/>
      <c r="O18" s="678"/>
      <c r="P18" s="678"/>
      <c r="Q18" s="679"/>
      <c r="R18" s="680">
        <v>96023</v>
      </c>
      <c r="S18" s="681"/>
      <c r="T18" s="681"/>
      <c r="U18" s="681"/>
      <c r="V18" s="681"/>
      <c r="W18" s="681"/>
      <c r="X18" s="681"/>
      <c r="Y18" s="682"/>
      <c r="Z18" s="713">
        <v>0.1</v>
      </c>
      <c r="AA18" s="713"/>
      <c r="AB18" s="713"/>
      <c r="AC18" s="713"/>
      <c r="AD18" s="714">
        <v>96023</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146</v>
      </c>
      <c r="BP18" s="713"/>
      <c r="BQ18" s="713"/>
      <c r="BR18" s="713"/>
      <c r="BS18" s="686" t="s">
        <v>146</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146</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2">
      <c r="B19" s="677" t="s">
        <v>271</v>
      </c>
      <c r="C19" s="678"/>
      <c r="D19" s="678"/>
      <c r="E19" s="678"/>
      <c r="F19" s="678"/>
      <c r="G19" s="678"/>
      <c r="H19" s="678"/>
      <c r="I19" s="678"/>
      <c r="J19" s="678"/>
      <c r="K19" s="678"/>
      <c r="L19" s="678"/>
      <c r="M19" s="678"/>
      <c r="N19" s="678"/>
      <c r="O19" s="678"/>
      <c r="P19" s="678"/>
      <c r="Q19" s="679"/>
      <c r="R19" s="680">
        <v>53533</v>
      </c>
      <c r="S19" s="681"/>
      <c r="T19" s="681"/>
      <c r="U19" s="681"/>
      <c r="V19" s="681"/>
      <c r="W19" s="681"/>
      <c r="X19" s="681"/>
      <c r="Y19" s="682"/>
      <c r="Z19" s="713">
        <v>0</v>
      </c>
      <c r="AA19" s="713"/>
      <c r="AB19" s="713"/>
      <c r="AC19" s="713"/>
      <c r="AD19" s="714">
        <v>53533</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233</v>
      </c>
      <c r="BH19" s="681"/>
      <c r="BI19" s="681"/>
      <c r="BJ19" s="681"/>
      <c r="BK19" s="681"/>
      <c r="BL19" s="681"/>
      <c r="BM19" s="681"/>
      <c r="BN19" s="682"/>
      <c r="BO19" s="713" t="s">
        <v>146</v>
      </c>
      <c r="BP19" s="713"/>
      <c r="BQ19" s="713"/>
      <c r="BR19" s="713"/>
      <c r="BS19" s="686" t="s">
        <v>146</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146</v>
      </c>
      <c r="CS19" s="681"/>
      <c r="CT19" s="681"/>
      <c r="CU19" s="681"/>
      <c r="CV19" s="681"/>
      <c r="CW19" s="681"/>
      <c r="CX19" s="681"/>
      <c r="CY19" s="682"/>
      <c r="CZ19" s="713" t="s">
        <v>233</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2">
      <c r="B20" s="677" t="s">
        <v>274</v>
      </c>
      <c r="C20" s="678"/>
      <c r="D20" s="678"/>
      <c r="E20" s="678"/>
      <c r="F20" s="678"/>
      <c r="G20" s="678"/>
      <c r="H20" s="678"/>
      <c r="I20" s="678"/>
      <c r="J20" s="678"/>
      <c r="K20" s="678"/>
      <c r="L20" s="678"/>
      <c r="M20" s="678"/>
      <c r="N20" s="678"/>
      <c r="O20" s="678"/>
      <c r="P20" s="678"/>
      <c r="Q20" s="679"/>
      <c r="R20" s="680">
        <v>41296</v>
      </c>
      <c r="S20" s="681"/>
      <c r="T20" s="681"/>
      <c r="U20" s="681"/>
      <c r="V20" s="681"/>
      <c r="W20" s="681"/>
      <c r="X20" s="681"/>
      <c r="Y20" s="682"/>
      <c r="Z20" s="713">
        <v>0</v>
      </c>
      <c r="AA20" s="713"/>
      <c r="AB20" s="713"/>
      <c r="AC20" s="713"/>
      <c r="AD20" s="714">
        <v>41296</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146</v>
      </c>
      <c r="BH20" s="681"/>
      <c r="BI20" s="681"/>
      <c r="BJ20" s="681"/>
      <c r="BK20" s="681"/>
      <c r="BL20" s="681"/>
      <c r="BM20" s="681"/>
      <c r="BN20" s="682"/>
      <c r="BO20" s="713" t="s">
        <v>146</v>
      </c>
      <c r="BP20" s="713"/>
      <c r="BQ20" s="713"/>
      <c r="BR20" s="713"/>
      <c r="BS20" s="686" t="s">
        <v>146</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125725902</v>
      </c>
      <c r="CS20" s="681"/>
      <c r="CT20" s="681"/>
      <c r="CU20" s="681"/>
      <c r="CV20" s="681"/>
      <c r="CW20" s="681"/>
      <c r="CX20" s="681"/>
      <c r="CY20" s="682"/>
      <c r="CZ20" s="713">
        <v>100</v>
      </c>
      <c r="DA20" s="713"/>
      <c r="DB20" s="713"/>
      <c r="DC20" s="713"/>
      <c r="DD20" s="686">
        <v>13648876</v>
      </c>
      <c r="DE20" s="681"/>
      <c r="DF20" s="681"/>
      <c r="DG20" s="681"/>
      <c r="DH20" s="681"/>
      <c r="DI20" s="681"/>
      <c r="DJ20" s="681"/>
      <c r="DK20" s="681"/>
      <c r="DL20" s="681"/>
      <c r="DM20" s="681"/>
      <c r="DN20" s="681"/>
      <c r="DO20" s="681"/>
      <c r="DP20" s="682"/>
      <c r="DQ20" s="686">
        <v>74962288</v>
      </c>
      <c r="DR20" s="681"/>
      <c r="DS20" s="681"/>
      <c r="DT20" s="681"/>
      <c r="DU20" s="681"/>
      <c r="DV20" s="681"/>
      <c r="DW20" s="681"/>
      <c r="DX20" s="681"/>
      <c r="DY20" s="681"/>
      <c r="DZ20" s="681"/>
      <c r="EA20" s="681"/>
      <c r="EB20" s="681"/>
      <c r="EC20" s="727"/>
    </row>
    <row r="21" spans="2:133" ht="11.25" customHeight="1" x14ac:dyDescent="0.2">
      <c r="B21" s="677" t="s">
        <v>277</v>
      </c>
      <c r="C21" s="678"/>
      <c r="D21" s="678"/>
      <c r="E21" s="678"/>
      <c r="F21" s="678"/>
      <c r="G21" s="678"/>
      <c r="H21" s="678"/>
      <c r="I21" s="678"/>
      <c r="J21" s="678"/>
      <c r="K21" s="678"/>
      <c r="L21" s="678"/>
      <c r="M21" s="678"/>
      <c r="N21" s="678"/>
      <c r="O21" s="678"/>
      <c r="P21" s="678"/>
      <c r="Q21" s="679"/>
      <c r="R21" s="680">
        <v>1194</v>
      </c>
      <c r="S21" s="681"/>
      <c r="T21" s="681"/>
      <c r="U21" s="681"/>
      <c r="V21" s="681"/>
      <c r="W21" s="681"/>
      <c r="X21" s="681"/>
      <c r="Y21" s="682"/>
      <c r="Z21" s="713">
        <v>0</v>
      </c>
      <c r="AA21" s="713"/>
      <c r="AB21" s="713"/>
      <c r="AC21" s="713"/>
      <c r="AD21" s="714">
        <v>1194</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146</v>
      </c>
      <c r="BH21" s="681"/>
      <c r="BI21" s="681"/>
      <c r="BJ21" s="681"/>
      <c r="BK21" s="681"/>
      <c r="BL21" s="681"/>
      <c r="BM21" s="681"/>
      <c r="BN21" s="682"/>
      <c r="BO21" s="713" t="s">
        <v>146</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279</v>
      </c>
      <c r="C22" s="678"/>
      <c r="D22" s="678"/>
      <c r="E22" s="678"/>
      <c r="F22" s="678"/>
      <c r="G22" s="678"/>
      <c r="H22" s="678"/>
      <c r="I22" s="678"/>
      <c r="J22" s="678"/>
      <c r="K22" s="678"/>
      <c r="L22" s="678"/>
      <c r="M22" s="678"/>
      <c r="N22" s="678"/>
      <c r="O22" s="678"/>
      <c r="P22" s="678"/>
      <c r="Q22" s="679"/>
      <c r="R22" s="680" t="s">
        <v>146</v>
      </c>
      <c r="S22" s="681"/>
      <c r="T22" s="681"/>
      <c r="U22" s="681"/>
      <c r="V22" s="681"/>
      <c r="W22" s="681"/>
      <c r="X22" s="681"/>
      <c r="Y22" s="682"/>
      <c r="Z22" s="713" t="s">
        <v>146</v>
      </c>
      <c r="AA22" s="713"/>
      <c r="AB22" s="713"/>
      <c r="AC22" s="713"/>
      <c r="AD22" s="714" t="s">
        <v>233</v>
      </c>
      <c r="AE22" s="714"/>
      <c r="AF22" s="714"/>
      <c r="AG22" s="714"/>
      <c r="AH22" s="714"/>
      <c r="AI22" s="714"/>
      <c r="AJ22" s="714"/>
      <c r="AK22" s="714"/>
      <c r="AL22" s="683" t="s">
        <v>233</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146</v>
      </c>
      <c r="BH22" s="681"/>
      <c r="BI22" s="681"/>
      <c r="BJ22" s="681"/>
      <c r="BK22" s="681"/>
      <c r="BL22" s="681"/>
      <c r="BM22" s="681"/>
      <c r="BN22" s="682"/>
      <c r="BO22" s="713" t="s">
        <v>146</v>
      </c>
      <c r="BP22" s="713"/>
      <c r="BQ22" s="713"/>
      <c r="BR22" s="713"/>
      <c r="BS22" s="686" t="s">
        <v>233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282</v>
      </c>
      <c r="C23" s="678"/>
      <c r="D23" s="678"/>
      <c r="E23" s="678"/>
      <c r="F23" s="678"/>
      <c r="G23" s="678"/>
      <c r="H23" s="678"/>
      <c r="I23" s="678"/>
      <c r="J23" s="678"/>
      <c r="K23" s="678"/>
      <c r="L23" s="678"/>
      <c r="M23" s="678"/>
      <c r="N23" s="678"/>
      <c r="O23" s="678"/>
      <c r="P23" s="678"/>
      <c r="Q23" s="679"/>
      <c r="R23" s="680" t="s">
        <v>146</v>
      </c>
      <c r="S23" s="681"/>
      <c r="T23" s="681"/>
      <c r="U23" s="681"/>
      <c r="V23" s="681"/>
      <c r="W23" s="681"/>
      <c r="X23" s="681"/>
      <c r="Y23" s="682"/>
      <c r="Z23" s="713" t="s">
        <v>233</v>
      </c>
      <c r="AA23" s="713"/>
      <c r="AB23" s="713"/>
      <c r="AC23" s="713"/>
      <c r="AD23" s="714" t="s">
        <v>146</v>
      </c>
      <c r="AE23" s="714"/>
      <c r="AF23" s="714"/>
      <c r="AG23" s="714"/>
      <c r="AH23" s="714"/>
      <c r="AI23" s="714"/>
      <c r="AJ23" s="714"/>
      <c r="AK23" s="714"/>
      <c r="AL23" s="683" t="s">
        <v>146</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233</v>
      </c>
      <c r="BH23" s="681"/>
      <c r="BI23" s="681"/>
      <c r="BJ23" s="681"/>
      <c r="BK23" s="681"/>
      <c r="BL23" s="681"/>
      <c r="BM23" s="681"/>
      <c r="BN23" s="682"/>
      <c r="BO23" s="713" t="s">
        <v>146</v>
      </c>
      <c r="BP23" s="713"/>
      <c r="BQ23" s="713"/>
      <c r="BR23" s="713"/>
      <c r="BS23" s="686" t="s">
        <v>233</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2">
      <c r="B24" s="677" t="s">
        <v>289</v>
      </c>
      <c r="C24" s="678"/>
      <c r="D24" s="678"/>
      <c r="E24" s="678"/>
      <c r="F24" s="678"/>
      <c r="G24" s="678"/>
      <c r="H24" s="678"/>
      <c r="I24" s="678"/>
      <c r="J24" s="678"/>
      <c r="K24" s="678"/>
      <c r="L24" s="678"/>
      <c r="M24" s="678"/>
      <c r="N24" s="678"/>
      <c r="O24" s="678"/>
      <c r="P24" s="678"/>
      <c r="Q24" s="679"/>
      <c r="R24" s="680" t="s">
        <v>233</v>
      </c>
      <c r="S24" s="681"/>
      <c r="T24" s="681"/>
      <c r="U24" s="681"/>
      <c r="V24" s="681"/>
      <c r="W24" s="681"/>
      <c r="X24" s="681"/>
      <c r="Y24" s="682"/>
      <c r="Z24" s="713" t="s">
        <v>146</v>
      </c>
      <c r="AA24" s="713"/>
      <c r="AB24" s="713"/>
      <c r="AC24" s="713"/>
      <c r="AD24" s="714" t="s">
        <v>146</v>
      </c>
      <c r="AE24" s="714"/>
      <c r="AF24" s="714"/>
      <c r="AG24" s="714"/>
      <c r="AH24" s="714"/>
      <c r="AI24" s="714"/>
      <c r="AJ24" s="714"/>
      <c r="AK24" s="714"/>
      <c r="AL24" s="683" t="s">
        <v>233</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146</v>
      </c>
      <c r="BH24" s="681"/>
      <c r="BI24" s="681"/>
      <c r="BJ24" s="681"/>
      <c r="BK24" s="681"/>
      <c r="BL24" s="681"/>
      <c r="BM24" s="681"/>
      <c r="BN24" s="682"/>
      <c r="BO24" s="713" t="s">
        <v>146</v>
      </c>
      <c r="BP24" s="713"/>
      <c r="BQ24" s="713"/>
      <c r="BR24" s="713"/>
      <c r="BS24" s="686" t="s">
        <v>233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43124324</v>
      </c>
      <c r="CS24" s="736"/>
      <c r="CT24" s="736"/>
      <c r="CU24" s="736"/>
      <c r="CV24" s="736"/>
      <c r="CW24" s="736"/>
      <c r="CX24" s="736"/>
      <c r="CY24" s="779"/>
      <c r="CZ24" s="780">
        <v>34.299999999999997</v>
      </c>
      <c r="DA24" s="751"/>
      <c r="DB24" s="751"/>
      <c r="DC24" s="783"/>
      <c r="DD24" s="778">
        <v>27391784</v>
      </c>
      <c r="DE24" s="736"/>
      <c r="DF24" s="736"/>
      <c r="DG24" s="736"/>
      <c r="DH24" s="736"/>
      <c r="DI24" s="736"/>
      <c r="DJ24" s="736"/>
      <c r="DK24" s="779"/>
      <c r="DL24" s="778">
        <v>26987836</v>
      </c>
      <c r="DM24" s="736"/>
      <c r="DN24" s="736"/>
      <c r="DO24" s="736"/>
      <c r="DP24" s="736"/>
      <c r="DQ24" s="736"/>
      <c r="DR24" s="736"/>
      <c r="DS24" s="736"/>
      <c r="DT24" s="736"/>
      <c r="DU24" s="736"/>
      <c r="DV24" s="779"/>
      <c r="DW24" s="780">
        <v>38.6</v>
      </c>
      <c r="DX24" s="751"/>
      <c r="DY24" s="751"/>
      <c r="DZ24" s="751"/>
      <c r="EA24" s="751"/>
      <c r="EB24" s="751"/>
      <c r="EC24" s="781"/>
    </row>
    <row r="25" spans="2:133" ht="11.25" customHeight="1" x14ac:dyDescent="0.2">
      <c r="B25" s="677" t="s">
        <v>292</v>
      </c>
      <c r="C25" s="678"/>
      <c r="D25" s="678"/>
      <c r="E25" s="678"/>
      <c r="F25" s="678"/>
      <c r="G25" s="678"/>
      <c r="H25" s="678"/>
      <c r="I25" s="678"/>
      <c r="J25" s="678"/>
      <c r="K25" s="678"/>
      <c r="L25" s="678"/>
      <c r="M25" s="678"/>
      <c r="N25" s="678"/>
      <c r="O25" s="678"/>
      <c r="P25" s="678"/>
      <c r="Q25" s="679"/>
      <c r="R25" s="680" t="s">
        <v>146</v>
      </c>
      <c r="S25" s="681"/>
      <c r="T25" s="681"/>
      <c r="U25" s="681"/>
      <c r="V25" s="681"/>
      <c r="W25" s="681"/>
      <c r="X25" s="681"/>
      <c r="Y25" s="682"/>
      <c r="Z25" s="713" t="s">
        <v>233</v>
      </c>
      <c r="AA25" s="713"/>
      <c r="AB25" s="713"/>
      <c r="AC25" s="713"/>
      <c r="AD25" s="714" t="s">
        <v>233</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233</v>
      </c>
      <c r="BP25" s="713"/>
      <c r="BQ25" s="713"/>
      <c r="BR25" s="713"/>
      <c r="BS25" s="686" t="s">
        <v>146</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18674466</v>
      </c>
      <c r="CS25" s="699"/>
      <c r="CT25" s="699"/>
      <c r="CU25" s="699"/>
      <c r="CV25" s="699"/>
      <c r="CW25" s="699"/>
      <c r="CX25" s="699"/>
      <c r="CY25" s="700"/>
      <c r="CZ25" s="683">
        <v>14.9</v>
      </c>
      <c r="DA25" s="701"/>
      <c r="DB25" s="701"/>
      <c r="DC25" s="702"/>
      <c r="DD25" s="686">
        <v>17317010</v>
      </c>
      <c r="DE25" s="699"/>
      <c r="DF25" s="699"/>
      <c r="DG25" s="699"/>
      <c r="DH25" s="699"/>
      <c r="DI25" s="699"/>
      <c r="DJ25" s="699"/>
      <c r="DK25" s="700"/>
      <c r="DL25" s="686">
        <v>16913220</v>
      </c>
      <c r="DM25" s="699"/>
      <c r="DN25" s="699"/>
      <c r="DO25" s="699"/>
      <c r="DP25" s="699"/>
      <c r="DQ25" s="699"/>
      <c r="DR25" s="699"/>
      <c r="DS25" s="699"/>
      <c r="DT25" s="699"/>
      <c r="DU25" s="699"/>
      <c r="DV25" s="700"/>
      <c r="DW25" s="683">
        <v>24.2</v>
      </c>
      <c r="DX25" s="701"/>
      <c r="DY25" s="701"/>
      <c r="DZ25" s="701"/>
      <c r="EA25" s="701"/>
      <c r="EB25" s="701"/>
      <c r="EC25" s="722"/>
    </row>
    <row r="26" spans="2:133" ht="11.25" customHeight="1" x14ac:dyDescent="0.2">
      <c r="B26" s="677" t="s">
        <v>295</v>
      </c>
      <c r="C26" s="678"/>
      <c r="D26" s="678"/>
      <c r="E26" s="678"/>
      <c r="F26" s="678"/>
      <c r="G26" s="678"/>
      <c r="H26" s="678"/>
      <c r="I26" s="678"/>
      <c r="J26" s="678"/>
      <c r="K26" s="678"/>
      <c r="L26" s="678"/>
      <c r="M26" s="678"/>
      <c r="N26" s="678"/>
      <c r="O26" s="678"/>
      <c r="P26" s="678"/>
      <c r="Q26" s="679"/>
      <c r="R26" s="680">
        <v>65679074</v>
      </c>
      <c r="S26" s="681"/>
      <c r="T26" s="681"/>
      <c r="U26" s="681"/>
      <c r="V26" s="681"/>
      <c r="W26" s="681"/>
      <c r="X26" s="681"/>
      <c r="Y26" s="682"/>
      <c r="Z26" s="713">
        <v>49</v>
      </c>
      <c r="AA26" s="713"/>
      <c r="AB26" s="713"/>
      <c r="AC26" s="713"/>
      <c r="AD26" s="714">
        <v>65679074</v>
      </c>
      <c r="AE26" s="714"/>
      <c r="AF26" s="714"/>
      <c r="AG26" s="714"/>
      <c r="AH26" s="714"/>
      <c r="AI26" s="714"/>
      <c r="AJ26" s="714"/>
      <c r="AK26" s="714"/>
      <c r="AL26" s="683">
        <v>94</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146</v>
      </c>
      <c r="BH26" s="681"/>
      <c r="BI26" s="681"/>
      <c r="BJ26" s="681"/>
      <c r="BK26" s="681"/>
      <c r="BL26" s="681"/>
      <c r="BM26" s="681"/>
      <c r="BN26" s="682"/>
      <c r="BO26" s="713" t="s">
        <v>233</v>
      </c>
      <c r="BP26" s="713"/>
      <c r="BQ26" s="713"/>
      <c r="BR26" s="713"/>
      <c r="BS26" s="686" t="s">
        <v>146</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12267143</v>
      </c>
      <c r="CS26" s="681"/>
      <c r="CT26" s="681"/>
      <c r="CU26" s="681"/>
      <c r="CV26" s="681"/>
      <c r="CW26" s="681"/>
      <c r="CX26" s="681"/>
      <c r="CY26" s="682"/>
      <c r="CZ26" s="683">
        <v>9.8000000000000007</v>
      </c>
      <c r="DA26" s="701"/>
      <c r="DB26" s="701"/>
      <c r="DC26" s="702"/>
      <c r="DD26" s="686">
        <v>11408849</v>
      </c>
      <c r="DE26" s="681"/>
      <c r="DF26" s="681"/>
      <c r="DG26" s="681"/>
      <c r="DH26" s="681"/>
      <c r="DI26" s="681"/>
      <c r="DJ26" s="681"/>
      <c r="DK26" s="682"/>
      <c r="DL26" s="686" t="s">
        <v>233</v>
      </c>
      <c r="DM26" s="681"/>
      <c r="DN26" s="681"/>
      <c r="DO26" s="681"/>
      <c r="DP26" s="681"/>
      <c r="DQ26" s="681"/>
      <c r="DR26" s="681"/>
      <c r="DS26" s="681"/>
      <c r="DT26" s="681"/>
      <c r="DU26" s="681"/>
      <c r="DV26" s="682"/>
      <c r="DW26" s="683" t="s">
        <v>146</v>
      </c>
      <c r="DX26" s="701"/>
      <c r="DY26" s="701"/>
      <c r="DZ26" s="701"/>
      <c r="EA26" s="701"/>
      <c r="EB26" s="701"/>
      <c r="EC26" s="722"/>
    </row>
    <row r="27" spans="2:133" ht="11.25" customHeight="1" x14ac:dyDescent="0.2">
      <c r="B27" s="677" t="s">
        <v>298</v>
      </c>
      <c r="C27" s="678"/>
      <c r="D27" s="678"/>
      <c r="E27" s="678"/>
      <c r="F27" s="678"/>
      <c r="G27" s="678"/>
      <c r="H27" s="678"/>
      <c r="I27" s="678"/>
      <c r="J27" s="678"/>
      <c r="K27" s="678"/>
      <c r="L27" s="678"/>
      <c r="M27" s="678"/>
      <c r="N27" s="678"/>
      <c r="O27" s="678"/>
      <c r="P27" s="678"/>
      <c r="Q27" s="679"/>
      <c r="R27" s="680">
        <v>25903</v>
      </c>
      <c r="S27" s="681"/>
      <c r="T27" s="681"/>
      <c r="U27" s="681"/>
      <c r="V27" s="681"/>
      <c r="W27" s="681"/>
      <c r="X27" s="681"/>
      <c r="Y27" s="682"/>
      <c r="Z27" s="713">
        <v>0</v>
      </c>
      <c r="AA27" s="713"/>
      <c r="AB27" s="713"/>
      <c r="AC27" s="713"/>
      <c r="AD27" s="714">
        <v>25903</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55283311</v>
      </c>
      <c r="BH27" s="681"/>
      <c r="BI27" s="681"/>
      <c r="BJ27" s="681"/>
      <c r="BK27" s="681"/>
      <c r="BL27" s="681"/>
      <c r="BM27" s="681"/>
      <c r="BN27" s="682"/>
      <c r="BO27" s="713">
        <v>100</v>
      </c>
      <c r="BP27" s="713"/>
      <c r="BQ27" s="713"/>
      <c r="BR27" s="713"/>
      <c r="BS27" s="686" t="s">
        <v>233</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23398443</v>
      </c>
      <c r="CS27" s="699"/>
      <c r="CT27" s="699"/>
      <c r="CU27" s="699"/>
      <c r="CV27" s="699"/>
      <c r="CW27" s="699"/>
      <c r="CX27" s="699"/>
      <c r="CY27" s="700"/>
      <c r="CZ27" s="683">
        <v>18.600000000000001</v>
      </c>
      <c r="DA27" s="701"/>
      <c r="DB27" s="701"/>
      <c r="DC27" s="702"/>
      <c r="DD27" s="686">
        <v>9023359</v>
      </c>
      <c r="DE27" s="699"/>
      <c r="DF27" s="699"/>
      <c r="DG27" s="699"/>
      <c r="DH27" s="699"/>
      <c r="DI27" s="699"/>
      <c r="DJ27" s="699"/>
      <c r="DK27" s="700"/>
      <c r="DL27" s="686">
        <v>9023201</v>
      </c>
      <c r="DM27" s="699"/>
      <c r="DN27" s="699"/>
      <c r="DO27" s="699"/>
      <c r="DP27" s="699"/>
      <c r="DQ27" s="699"/>
      <c r="DR27" s="699"/>
      <c r="DS27" s="699"/>
      <c r="DT27" s="699"/>
      <c r="DU27" s="699"/>
      <c r="DV27" s="700"/>
      <c r="DW27" s="683">
        <v>12.9</v>
      </c>
      <c r="DX27" s="701"/>
      <c r="DY27" s="701"/>
      <c r="DZ27" s="701"/>
      <c r="EA27" s="701"/>
      <c r="EB27" s="701"/>
      <c r="EC27" s="722"/>
    </row>
    <row r="28" spans="2:133" ht="11.25" customHeight="1" x14ac:dyDescent="0.2">
      <c r="B28" s="677" t="s">
        <v>301</v>
      </c>
      <c r="C28" s="678"/>
      <c r="D28" s="678"/>
      <c r="E28" s="678"/>
      <c r="F28" s="678"/>
      <c r="G28" s="678"/>
      <c r="H28" s="678"/>
      <c r="I28" s="678"/>
      <c r="J28" s="678"/>
      <c r="K28" s="678"/>
      <c r="L28" s="678"/>
      <c r="M28" s="678"/>
      <c r="N28" s="678"/>
      <c r="O28" s="678"/>
      <c r="P28" s="678"/>
      <c r="Q28" s="679"/>
      <c r="R28" s="680">
        <v>734561</v>
      </c>
      <c r="S28" s="681"/>
      <c r="T28" s="681"/>
      <c r="U28" s="681"/>
      <c r="V28" s="681"/>
      <c r="W28" s="681"/>
      <c r="X28" s="681"/>
      <c r="Y28" s="682"/>
      <c r="Z28" s="713">
        <v>0.5</v>
      </c>
      <c r="AA28" s="713"/>
      <c r="AB28" s="713"/>
      <c r="AC28" s="713"/>
      <c r="AD28" s="714" t="s">
        <v>146</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1051415</v>
      </c>
      <c r="CS28" s="681"/>
      <c r="CT28" s="681"/>
      <c r="CU28" s="681"/>
      <c r="CV28" s="681"/>
      <c r="CW28" s="681"/>
      <c r="CX28" s="681"/>
      <c r="CY28" s="682"/>
      <c r="CZ28" s="683">
        <v>0.8</v>
      </c>
      <c r="DA28" s="701"/>
      <c r="DB28" s="701"/>
      <c r="DC28" s="702"/>
      <c r="DD28" s="686">
        <v>1051415</v>
      </c>
      <c r="DE28" s="681"/>
      <c r="DF28" s="681"/>
      <c r="DG28" s="681"/>
      <c r="DH28" s="681"/>
      <c r="DI28" s="681"/>
      <c r="DJ28" s="681"/>
      <c r="DK28" s="682"/>
      <c r="DL28" s="686">
        <v>1051415</v>
      </c>
      <c r="DM28" s="681"/>
      <c r="DN28" s="681"/>
      <c r="DO28" s="681"/>
      <c r="DP28" s="681"/>
      <c r="DQ28" s="681"/>
      <c r="DR28" s="681"/>
      <c r="DS28" s="681"/>
      <c r="DT28" s="681"/>
      <c r="DU28" s="681"/>
      <c r="DV28" s="682"/>
      <c r="DW28" s="683">
        <v>1.5</v>
      </c>
      <c r="DX28" s="701"/>
      <c r="DY28" s="701"/>
      <c r="DZ28" s="701"/>
      <c r="EA28" s="701"/>
      <c r="EB28" s="701"/>
      <c r="EC28" s="722"/>
    </row>
    <row r="29" spans="2:133" ht="11.25" customHeight="1" x14ac:dyDescent="0.2">
      <c r="B29" s="677" t="s">
        <v>303</v>
      </c>
      <c r="C29" s="678"/>
      <c r="D29" s="678"/>
      <c r="E29" s="678"/>
      <c r="F29" s="678"/>
      <c r="G29" s="678"/>
      <c r="H29" s="678"/>
      <c r="I29" s="678"/>
      <c r="J29" s="678"/>
      <c r="K29" s="678"/>
      <c r="L29" s="678"/>
      <c r="M29" s="678"/>
      <c r="N29" s="678"/>
      <c r="O29" s="678"/>
      <c r="P29" s="678"/>
      <c r="Q29" s="679"/>
      <c r="R29" s="680">
        <v>3789769</v>
      </c>
      <c r="S29" s="681"/>
      <c r="T29" s="681"/>
      <c r="U29" s="681"/>
      <c r="V29" s="681"/>
      <c r="W29" s="681"/>
      <c r="X29" s="681"/>
      <c r="Y29" s="682"/>
      <c r="Z29" s="713">
        <v>2.8</v>
      </c>
      <c r="AA29" s="713"/>
      <c r="AB29" s="713"/>
      <c r="AC29" s="713"/>
      <c r="AD29" s="714">
        <v>3154299</v>
      </c>
      <c r="AE29" s="714"/>
      <c r="AF29" s="714"/>
      <c r="AG29" s="714"/>
      <c r="AH29" s="714"/>
      <c r="AI29" s="714"/>
      <c r="AJ29" s="714"/>
      <c r="AK29" s="714"/>
      <c r="AL29" s="683">
        <v>4.5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1051224</v>
      </c>
      <c r="CS29" s="699"/>
      <c r="CT29" s="699"/>
      <c r="CU29" s="699"/>
      <c r="CV29" s="699"/>
      <c r="CW29" s="699"/>
      <c r="CX29" s="699"/>
      <c r="CY29" s="700"/>
      <c r="CZ29" s="683">
        <v>0.8</v>
      </c>
      <c r="DA29" s="701"/>
      <c r="DB29" s="701"/>
      <c r="DC29" s="702"/>
      <c r="DD29" s="686">
        <v>1051224</v>
      </c>
      <c r="DE29" s="699"/>
      <c r="DF29" s="699"/>
      <c r="DG29" s="699"/>
      <c r="DH29" s="699"/>
      <c r="DI29" s="699"/>
      <c r="DJ29" s="699"/>
      <c r="DK29" s="700"/>
      <c r="DL29" s="686">
        <v>1051224</v>
      </c>
      <c r="DM29" s="699"/>
      <c r="DN29" s="699"/>
      <c r="DO29" s="699"/>
      <c r="DP29" s="699"/>
      <c r="DQ29" s="699"/>
      <c r="DR29" s="699"/>
      <c r="DS29" s="699"/>
      <c r="DT29" s="699"/>
      <c r="DU29" s="699"/>
      <c r="DV29" s="700"/>
      <c r="DW29" s="683">
        <v>1.5</v>
      </c>
      <c r="DX29" s="701"/>
      <c r="DY29" s="701"/>
      <c r="DZ29" s="701"/>
      <c r="EA29" s="701"/>
      <c r="EB29" s="701"/>
      <c r="EC29" s="722"/>
    </row>
    <row r="30" spans="2:133" ht="11.25" customHeight="1" x14ac:dyDescent="0.2">
      <c r="B30" s="677" t="s">
        <v>306</v>
      </c>
      <c r="C30" s="678"/>
      <c r="D30" s="678"/>
      <c r="E30" s="678"/>
      <c r="F30" s="678"/>
      <c r="G30" s="678"/>
      <c r="H30" s="678"/>
      <c r="I30" s="678"/>
      <c r="J30" s="678"/>
      <c r="K30" s="678"/>
      <c r="L30" s="678"/>
      <c r="M30" s="678"/>
      <c r="N30" s="678"/>
      <c r="O30" s="678"/>
      <c r="P30" s="678"/>
      <c r="Q30" s="679"/>
      <c r="R30" s="680">
        <v>695028</v>
      </c>
      <c r="S30" s="681"/>
      <c r="T30" s="681"/>
      <c r="U30" s="681"/>
      <c r="V30" s="681"/>
      <c r="W30" s="681"/>
      <c r="X30" s="681"/>
      <c r="Y30" s="682"/>
      <c r="Z30" s="713">
        <v>0.5</v>
      </c>
      <c r="AA30" s="713"/>
      <c r="AB30" s="713"/>
      <c r="AC30" s="713"/>
      <c r="AD30" s="714" t="s">
        <v>233</v>
      </c>
      <c r="AE30" s="714"/>
      <c r="AF30" s="714"/>
      <c r="AG30" s="714"/>
      <c r="AH30" s="714"/>
      <c r="AI30" s="714"/>
      <c r="AJ30" s="714"/>
      <c r="AK30" s="714"/>
      <c r="AL30" s="683" t="s">
        <v>233</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988839</v>
      </c>
      <c r="CS30" s="681"/>
      <c r="CT30" s="681"/>
      <c r="CU30" s="681"/>
      <c r="CV30" s="681"/>
      <c r="CW30" s="681"/>
      <c r="CX30" s="681"/>
      <c r="CY30" s="682"/>
      <c r="CZ30" s="683">
        <v>0.8</v>
      </c>
      <c r="DA30" s="701"/>
      <c r="DB30" s="701"/>
      <c r="DC30" s="702"/>
      <c r="DD30" s="686">
        <v>988839</v>
      </c>
      <c r="DE30" s="681"/>
      <c r="DF30" s="681"/>
      <c r="DG30" s="681"/>
      <c r="DH30" s="681"/>
      <c r="DI30" s="681"/>
      <c r="DJ30" s="681"/>
      <c r="DK30" s="682"/>
      <c r="DL30" s="686">
        <v>988839</v>
      </c>
      <c r="DM30" s="681"/>
      <c r="DN30" s="681"/>
      <c r="DO30" s="681"/>
      <c r="DP30" s="681"/>
      <c r="DQ30" s="681"/>
      <c r="DR30" s="681"/>
      <c r="DS30" s="681"/>
      <c r="DT30" s="681"/>
      <c r="DU30" s="681"/>
      <c r="DV30" s="682"/>
      <c r="DW30" s="683">
        <v>1.4</v>
      </c>
      <c r="DX30" s="701"/>
      <c r="DY30" s="701"/>
      <c r="DZ30" s="701"/>
      <c r="EA30" s="701"/>
      <c r="EB30" s="701"/>
      <c r="EC30" s="722"/>
    </row>
    <row r="31" spans="2:133" ht="11.25" customHeight="1" x14ac:dyDescent="0.2">
      <c r="B31" s="677" t="s">
        <v>310</v>
      </c>
      <c r="C31" s="678"/>
      <c r="D31" s="678"/>
      <c r="E31" s="678"/>
      <c r="F31" s="678"/>
      <c r="G31" s="678"/>
      <c r="H31" s="678"/>
      <c r="I31" s="678"/>
      <c r="J31" s="678"/>
      <c r="K31" s="678"/>
      <c r="L31" s="678"/>
      <c r="M31" s="678"/>
      <c r="N31" s="678"/>
      <c r="O31" s="678"/>
      <c r="P31" s="678"/>
      <c r="Q31" s="679"/>
      <c r="R31" s="680">
        <v>37612652</v>
      </c>
      <c r="S31" s="681"/>
      <c r="T31" s="681"/>
      <c r="U31" s="681"/>
      <c r="V31" s="681"/>
      <c r="W31" s="681"/>
      <c r="X31" s="681"/>
      <c r="Y31" s="682"/>
      <c r="Z31" s="713">
        <v>28.1</v>
      </c>
      <c r="AA31" s="713"/>
      <c r="AB31" s="713"/>
      <c r="AC31" s="713"/>
      <c r="AD31" s="714" t="s">
        <v>146</v>
      </c>
      <c r="AE31" s="714"/>
      <c r="AF31" s="714"/>
      <c r="AG31" s="714"/>
      <c r="AH31" s="714"/>
      <c r="AI31" s="714"/>
      <c r="AJ31" s="714"/>
      <c r="AK31" s="714"/>
      <c r="AL31" s="683" t="s">
        <v>146</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99</v>
      </c>
      <c r="BH31" s="750"/>
      <c r="BI31" s="750"/>
      <c r="BJ31" s="750"/>
      <c r="BK31" s="750"/>
      <c r="BL31" s="750"/>
      <c r="BM31" s="751">
        <v>98</v>
      </c>
      <c r="BN31" s="750"/>
      <c r="BO31" s="750"/>
      <c r="BP31" s="750"/>
      <c r="BQ31" s="752"/>
      <c r="BR31" s="749">
        <v>98.9</v>
      </c>
      <c r="BS31" s="750"/>
      <c r="BT31" s="750"/>
      <c r="BU31" s="750"/>
      <c r="BV31" s="750"/>
      <c r="BW31" s="750"/>
      <c r="BX31" s="751">
        <v>97.9</v>
      </c>
      <c r="BY31" s="750"/>
      <c r="BZ31" s="750"/>
      <c r="CA31" s="750"/>
      <c r="CB31" s="752"/>
      <c r="CD31" s="767"/>
      <c r="CE31" s="768"/>
      <c r="CF31" s="719" t="s">
        <v>313</v>
      </c>
      <c r="CG31" s="720"/>
      <c r="CH31" s="720"/>
      <c r="CI31" s="720"/>
      <c r="CJ31" s="720"/>
      <c r="CK31" s="720"/>
      <c r="CL31" s="720"/>
      <c r="CM31" s="720"/>
      <c r="CN31" s="720"/>
      <c r="CO31" s="720"/>
      <c r="CP31" s="720"/>
      <c r="CQ31" s="721"/>
      <c r="CR31" s="680">
        <v>62385</v>
      </c>
      <c r="CS31" s="699"/>
      <c r="CT31" s="699"/>
      <c r="CU31" s="699"/>
      <c r="CV31" s="699"/>
      <c r="CW31" s="699"/>
      <c r="CX31" s="699"/>
      <c r="CY31" s="700"/>
      <c r="CZ31" s="683">
        <v>0</v>
      </c>
      <c r="DA31" s="701"/>
      <c r="DB31" s="701"/>
      <c r="DC31" s="702"/>
      <c r="DD31" s="686">
        <v>62385</v>
      </c>
      <c r="DE31" s="699"/>
      <c r="DF31" s="699"/>
      <c r="DG31" s="699"/>
      <c r="DH31" s="699"/>
      <c r="DI31" s="699"/>
      <c r="DJ31" s="699"/>
      <c r="DK31" s="700"/>
      <c r="DL31" s="686">
        <v>62385</v>
      </c>
      <c r="DM31" s="699"/>
      <c r="DN31" s="699"/>
      <c r="DO31" s="699"/>
      <c r="DP31" s="699"/>
      <c r="DQ31" s="699"/>
      <c r="DR31" s="699"/>
      <c r="DS31" s="699"/>
      <c r="DT31" s="699"/>
      <c r="DU31" s="699"/>
      <c r="DV31" s="700"/>
      <c r="DW31" s="683">
        <v>0.1</v>
      </c>
      <c r="DX31" s="701"/>
      <c r="DY31" s="701"/>
      <c r="DZ31" s="701"/>
      <c r="EA31" s="701"/>
      <c r="EB31" s="701"/>
      <c r="EC31" s="722"/>
    </row>
    <row r="32" spans="2:133" ht="11.25" customHeight="1" x14ac:dyDescent="0.2">
      <c r="B32" s="771" t="s">
        <v>314</v>
      </c>
      <c r="C32" s="772"/>
      <c r="D32" s="772"/>
      <c r="E32" s="772"/>
      <c r="F32" s="772"/>
      <c r="G32" s="772"/>
      <c r="H32" s="772"/>
      <c r="I32" s="772"/>
      <c r="J32" s="772"/>
      <c r="K32" s="772"/>
      <c r="L32" s="772"/>
      <c r="M32" s="772"/>
      <c r="N32" s="772"/>
      <c r="O32" s="772"/>
      <c r="P32" s="772"/>
      <c r="Q32" s="773"/>
      <c r="R32" s="680">
        <v>3271572</v>
      </c>
      <c r="S32" s="681"/>
      <c r="T32" s="681"/>
      <c r="U32" s="681"/>
      <c r="V32" s="681"/>
      <c r="W32" s="681"/>
      <c r="X32" s="681"/>
      <c r="Y32" s="682"/>
      <c r="Z32" s="713">
        <v>2.4</v>
      </c>
      <c r="AA32" s="713"/>
      <c r="AB32" s="713"/>
      <c r="AC32" s="713"/>
      <c r="AD32" s="714">
        <v>225809</v>
      </c>
      <c r="AE32" s="714"/>
      <c r="AF32" s="714"/>
      <c r="AG32" s="714"/>
      <c r="AH32" s="714"/>
      <c r="AI32" s="714"/>
      <c r="AJ32" s="714"/>
      <c r="AK32" s="714"/>
      <c r="AL32" s="683">
        <v>0.3</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98.9</v>
      </c>
      <c r="BH32" s="699"/>
      <c r="BI32" s="699"/>
      <c r="BJ32" s="699"/>
      <c r="BK32" s="699"/>
      <c r="BL32" s="699"/>
      <c r="BM32" s="684">
        <v>97.9</v>
      </c>
      <c r="BN32" s="745"/>
      <c r="BO32" s="745"/>
      <c r="BP32" s="745"/>
      <c r="BQ32" s="726"/>
      <c r="BR32" s="753">
        <v>98.8</v>
      </c>
      <c r="BS32" s="699"/>
      <c r="BT32" s="699"/>
      <c r="BU32" s="699"/>
      <c r="BV32" s="699"/>
      <c r="BW32" s="699"/>
      <c r="BX32" s="684">
        <v>97.7</v>
      </c>
      <c r="BY32" s="745"/>
      <c r="BZ32" s="745"/>
      <c r="CA32" s="745"/>
      <c r="CB32" s="726"/>
      <c r="CD32" s="769"/>
      <c r="CE32" s="770"/>
      <c r="CF32" s="719" t="s">
        <v>317</v>
      </c>
      <c r="CG32" s="720"/>
      <c r="CH32" s="720"/>
      <c r="CI32" s="720"/>
      <c r="CJ32" s="720"/>
      <c r="CK32" s="720"/>
      <c r="CL32" s="720"/>
      <c r="CM32" s="720"/>
      <c r="CN32" s="720"/>
      <c r="CO32" s="720"/>
      <c r="CP32" s="720"/>
      <c r="CQ32" s="721"/>
      <c r="CR32" s="680">
        <v>191</v>
      </c>
      <c r="CS32" s="681"/>
      <c r="CT32" s="681"/>
      <c r="CU32" s="681"/>
      <c r="CV32" s="681"/>
      <c r="CW32" s="681"/>
      <c r="CX32" s="681"/>
      <c r="CY32" s="682"/>
      <c r="CZ32" s="683">
        <v>0</v>
      </c>
      <c r="DA32" s="701"/>
      <c r="DB32" s="701"/>
      <c r="DC32" s="702"/>
      <c r="DD32" s="686">
        <v>191</v>
      </c>
      <c r="DE32" s="681"/>
      <c r="DF32" s="681"/>
      <c r="DG32" s="681"/>
      <c r="DH32" s="681"/>
      <c r="DI32" s="681"/>
      <c r="DJ32" s="681"/>
      <c r="DK32" s="682"/>
      <c r="DL32" s="686">
        <v>191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318</v>
      </c>
      <c r="C33" s="678"/>
      <c r="D33" s="678"/>
      <c r="E33" s="678"/>
      <c r="F33" s="678"/>
      <c r="G33" s="678"/>
      <c r="H33" s="678"/>
      <c r="I33" s="678"/>
      <c r="J33" s="678"/>
      <c r="K33" s="678"/>
      <c r="L33" s="678"/>
      <c r="M33" s="678"/>
      <c r="N33" s="678"/>
      <c r="O33" s="678"/>
      <c r="P33" s="678"/>
      <c r="Q33" s="679"/>
      <c r="R33" s="680">
        <v>9236865</v>
      </c>
      <c r="S33" s="681"/>
      <c r="T33" s="681"/>
      <c r="U33" s="681"/>
      <c r="V33" s="681"/>
      <c r="W33" s="681"/>
      <c r="X33" s="681"/>
      <c r="Y33" s="682"/>
      <c r="Z33" s="713">
        <v>6.9</v>
      </c>
      <c r="AA33" s="713"/>
      <c r="AB33" s="713"/>
      <c r="AC33" s="713"/>
      <c r="AD33" s="714" t="s">
        <v>233</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t="s">
        <v>146</v>
      </c>
      <c r="BH33" s="665"/>
      <c r="BI33" s="665"/>
      <c r="BJ33" s="665"/>
      <c r="BK33" s="665"/>
      <c r="BL33" s="665"/>
      <c r="BM33" s="707" t="s">
        <v>233</v>
      </c>
      <c r="BN33" s="665"/>
      <c r="BO33" s="665"/>
      <c r="BP33" s="665"/>
      <c r="BQ33" s="709"/>
      <c r="BR33" s="744" t="s">
        <v>146</v>
      </c>
      <c r="BS33" s="665"/>
      <c r="BT33" s="665"/>
      <c r="BU33" s="665"/>
      <c r="BV33" s="665"/>
      <c r="BW33" s="665"/>
      <c r="BX33" s="707" t="s">
        <v>233</v>
      </c>
      <c r="BY33" s="665"/>
      <c r="BZ33" s="665"/>
      <c r="CA33" s="665"/>
      <c r="CB33" s="709"/>
      <c r="CD33" s="719" t="s">
        <v>320</v>
      </c>
      <c r="CE33" s="720"/>
      <c r="CF33" s="720"/>
      <c r="CG33" s="720"/>
      <c r="CH33" s="720"/>
      <c r="CI33" s="720"/>
      <c r="CJ33" s="720"/>
      <c r="CK33" s="720"/>
      <c r="CL33" s="720"/>
      <c r="CM33" s="720"/>
      <c r="CN33" s="720"/>
      <c r="CO33" s="720"/>
      <c r="CP33" s="720"/>
      <c r="CQ33" s="721"/>
      <c r="CR33" s="680">
        <v>68952702</v>
      </c>
      <c r="CS33" s="699"/>
      <c r="CT33" s="699"/>
      <c r="CU33" s="699"/>
      <c r="CV33" s="699"/>
      <c r="CW33" s="699"/>
      <c r="CX33" s="699"/>
      <c r="CY33" s="700"/>
      <c r="CZ33" s="683">
        <v>54.8</v>
      </c>
      <c r="DA33" s="701"/>
      <c r="DB33" s="701"/>
      <c r="DC33" s="702"/>
      <c r="DD33" s="686">
        <v>39474870</v>
      </c>
      <c r="DE33" s="699"/>
      <c r="DF33" s="699"/>
      <c r="DG33" s="699"/>
      <c r="DH33" s="699"/>
      <c r="DI33" s="699"/>
      <c r="DJ33" s="699"/>
      <c r="DK33" s="700"/>
      <c r="DL33" s="686">
        <v>25315920</v>
      </c>
      <c r="DM33" s="699"/>
      <c r="DN33" s="699"/>
      <c r="DO33" s="699"/>
      <c r="DP33" s="699"/>
      <c r="DQ33" s="699"/>
      <c r="DR33" s="699"/>
      <c r="DS33" s="699"/>
      <c r="DT33" s="699"/>
      <c r="DU33" s="699"/>
      <c r="DV33" s="700"/>
      <c r="DW33" s="683">
        <v>36.200000000000003</v>
      </c>
      <c r="DX33" s="701"/>
      <c r="DY33" s="701"/>
      <c r="DZ33" s="701"/>
      <c r="EA33" s="701"/>
      <c r="EB33" s="701"/>
      <c r="EC33" s="722"/>
    </row>
    <row r="34" spans="2:133" ht="11.25" customHeight="1" x14ac:dyDescent="0.2">
      <c r="B34" s="677" t="s">
        <v>321</v>
      </c>
      <c r="C34" s="678"/>
      <c r="D34" s="678"/>
      <c r="E34" s="678"/>
      <c r="F34" s="678"/>
      <c r="G34" s="678"/>
      <c r="H34" s="678"/>
      <c r="I34" s="678"/>
      <c r="J34" s="678"/>
      <c r="K34" s="678"/>
      <c r="L34" s="678"/>
      <c r="M34" s="678"/>
      <c r="N34" s="678"/>
      <c r="O34" s="678"/>
      <c r="P34" s="678"/>
      <c r="Q34" s="679"/>
      <c r="R34" s="680">
        <v>996153</v>
      </c>
      <c r="S34" s="681"/>
      <c r="T34" s="681"/>
      <c r="U34" s="681"/>
      <c r="V34" s="681"/>
      <c r="W34" s="681"/>
      <c r="X34" s="681"/>
      <c r="Y34" s="682"/>
      <c r="Z34" s="713">
        <v>0.7</v>
      </c>
      <c r="AA34" s="713"/>
      <c r="AB34" s="713"/>
      <c r="AC34" s="713"/>
      <c r="AD34" s="714">
        <v>763615</v>
      </c>
      <c r="AE34" s="714"/>
      <c r="AF34" s="714"/>
      <c r="AG34" s="714"/>
      <c r="AH34" s="714"/>
      <c r="AI34" s="714"/>
      <c r="AJ34" s="714"/>
      <c r="AK34" s="714"/>
      <c r="AL34" s="683">
        <v>1.1000000000000001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22535375</v>
      </c>
      <c r="CS34" s="681"/>
      <c r="CT34" s="681"/>
      <c r="CU34" s="681"/>
      <c r="CV34" s="681"/>
      <c r="CW34" s="681"/>
      <c r="CX34" s="681"/>
      <c r="CY34" s="682"/>
      <c r="CZ34" s="683">
        <v>17.899999999999999</v>
      </c>
      <c r="DA34" s="701"/>
      <c r="DB34" s="701"/>
      <c r="DC34" s="702"/>
      <c r="DD34" s="686">
        <v>19250945</v>
      </c>
      <c r="DE34" s="681"/>
      <c r="DF34" s="681"/>
      <c r="DG34" s="681"/>
      <c r="DH34" s="681"/>
      <c r="DI34" s="681"/>
      <c r="DJ34" s="681"/>
      <c r="DK34" s="682"/>
      <c r="DL34" s="686">
        <v>16303302</v>
      </c>
      <c r="DM34" s="681"/>
      <c r="DN34" s="681"/>
      <c r="DO34" s="681"/>
      <c r="DP34" s="681"/>
      <c r="DQ34" s="681"/>
      <c r="DR34" s="681"/>
      <c r="DS34" s="681"/>
      <c r="DT34" s="681"/>
      <c r="DU34" s="681"/>
      <c r="DV34" s="682"/>
      <c r="DW34" s="683">
        <v>23.3</v>
      </c>
      <c r="DX34" s="701"/>
      <c r="DY34" s="701"/>
      <c r="DZ34" s="701"/>
      <c r="EA34" s="701"/>
      <c r="EB34" s="701"/>
      <c r="EC34" s="722"/>
    </row>
    <row r="35" spans="2:133" ht="11.25" customHeight="1" x14ac:dyDescent="0.2">
      <c r="B35" s="677" t="s">
        <v>323</v>
      </c>
      <c r="C35" s="678"/>
      <c r="D35" s="678"/>
      <c r="E35" s="678"/>
      <c r="F35" s="678"/>
      <c r="G35" s="678"/>
      <c r="H35" s="678"/>
      <c r="I35" s="678"/>
      <c r="J35" s="678"/>
      <c r="K35" s="678"/>
      <c r="L35" s="678"/>
      <c r="M35" s="678"/>
      <c r="N35" s="678"/>
      <c r="O35" s="678"/>
      <c r="P35" s="678"/>
      <c r="Q35" s="679"/>
      <c r="R35" s="680">
        <v>199252</v>
      </c>
      <c r="S35" s="681"/>
      <c r="T35" s="681"/>
      <c r="U35" s="681"/>
      <c r="V35" s="681"/>
      <c r="W35" s="681"/>
      <c r="X35" s="681"/>
      <c r="Y35" s="682"/>
      <c r="Z35" s="713">
        <v>0.1</v>
      </c>
      <c r="AA35" s="713"/>
      <c r="AB35" s="713"/>
      <c r="AC35" s="713"/>
      <c r="AD35" s="714" t="s">
        <v>146</v>
      </c>
      <c r="AE35" s="714"/>
      <c r="AF35" s="714"/>
      <c r="AG35" s="714"/>
      <c r="AH35" s="714"/>
      <c r="AI35" s="714"/>
      <c r="AJ35" s="714"/>
      <c r="AK35" s="714"/>
      <c r="AL35" s="683" t="s">
        <v>233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632552</v>
      </c>
      <c r="CS35" s="699"/>
      <c r="CT35" s="699"/>
      <c r="CU35" s="699"/>
      <c r="CV35" s="699"/>
      <c r="CW35" s="699"/>
      <c r="CX35" s="699"/>
      <c r="CY35" s="700"/>
      <c r="CZ35" s="683">
        <v>0.5</v>
      </c>
      <c r="DA35" s="701"/>
      <c r="DB35" s="701"/>
      <c r="DC35" s="702"/>
      <c r="DD35" s="686">
        <v>617920</v>
      </c>
      <c r="DE35" s="699"/>
      <c r="DF35" s="699"/>
      <c r="DG35" s="699"/>
      <c r="DH35" s="699"/>
      <c r="DI35" s="699"/>
      <c r="DJ35" s="699"/>
      <c r="DK35" s="700"/>
      <c r="DL35" s="686">
        <v>617920</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2">
      <c r="B36" s="677" t="s">
        <v>327</v>
      </c>
      <c r="C36" s="678"/>
      <c r="D36" s="678"/>
      <c r="E36" s="678"/>
      <c r="F36" s="678"/>
      <c r="G36" s="678"/>
      <c r="H36" s="678"/>
      <c r="I36" s="678"/>
      <c r="J36" s="678"/>
      <c r="K36" s="678"/>
      <c r="L36" s="678"/>
      <c r="M36" s="678"/>
      <c r="N36" s="678"/>
      <c r="O36" s="678"/>
      <c r="P36" s="678"/>
      <c r="Q36" s="679"/>
      <c r="R36" s="680">
        <v>2000000</v>
      </c>
      <c r="S36" s="681"/>
      <c r="T36" s="681"/>
      <c r="U36" s="681"/>
      <c r="V36" s="681"/>
      <c r="W36" s="681"/>
      <c r="X36" s="681"/>
      <c r="Y36" s="682"/>
      <c r="Z36" s="713">
        <v>1.5</v>
      </c>
      <c r="AA36" s="713"/>
      <c r="AB36" s="713"/>
      <c r="AC36" s="713"/>
      <c r="AD36" s="714" t="s">
        <v>233</v>
      </c>
      <c r="AE36" s="714"/>
      <c r="AF36" s="714"/>
      <c r="AG36" s="714"/>
      <c r="AH36" s="714"/>
      <c r="AI36" s="714"/>
      <c r="AJ36" s="714"/>
      <c r="AK36" s="714"/>
      <c r="AL36" s="683" t="s">
        <v>146</v>
      </c>
      <c r="AM36" s="684"/>
      <c r="AN36" s="684"/>
      <c r="AO36" s="715"/>
      <c r="AP36" s="235"/>
      <c r="AQ36" s="732" t="s">
        <v>328</v>
      </c>
      <c r="AR36" s="733"/>
      <c r="AS36" s="733"/>
      <c r="AT36" s="733"/>
      <c r="AU36" s="733"/>
      <c r="AV36" s="733"/>
      <c r="AW36" s="733"/>
      <c r="AX36" s="733"/>
      <c r="AY36" s="734"/>
      <c r="AZ36" s="735">
        <v>10340204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600000</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30824467</v>
      </c>
      <c r="CS36" s="681"/>
      <c r="CT36" s="681"/>
      <c r="CU36" s="681"/>
      <c r="CV36" s="681"/>
      <c r="CW36" s="681"/>
      <c r="CX36" s="681"/>
      <c r="CY36" s="682"/>
      <c r="CZ36" s="683">
        <v>24.5</v>
      </c>
      <c r="DA36" s="701"/>
      <c r="DB36" s="701"/>
      <c r="DC36" s="702"/>
      <c r="DD36" s="686">
        <v>5967915</v>
      </c>
      <c r="DE36" s="681"/>
      <c r="DF36" s="681"/>
      <c r="DG36" s="681"/>
      <c r="DH36" s="681"/>
      <c r="DI36" s="681"/>
      <c r="DJ36" s="681"/>
      <c r="DK36" s="682"/>
      <c r="DL36" s="686">
        <v>3794969</v>
      </c>
      <c r="DM36" s="681"/>
      <c r="DN36" s="681"/>
      <c r="DO36" s="681"/>
      <c r="DP36" s="681"/>
      <c r="DQ36" s="681"/>
      <c r="DR36" s="681"/>
      <c r="DS36" s="681"/>
      <c r="DT36" s="681"/>
      <c r="DU36" s="681"/>
      <c r="DV36" s="682"/>
      <c r="DW36" s="683">
        <v>5.4</v>
      </c>
      <c r="DX36" s="701"/>
      <c r="DY36" s="701"/>
      <c r="DZ36" s="701"/>
      <c r="EA36" s="701"/>
      <c r="EB36" s="701"/>
      <c r="EC36" s="722"/>
    </row>
    <row r="37" spans="2:133" ht="11.25" customHeight="1" x14ac:dyDescent="0.2">
      <c r="B37" s="677" t="s">
        <v>331</v>
      </c>
      <c r="C37" s="678"/>
      <c r="D37" s="678"/>
      <c r="E37" s="678"/>
      <c r="F37" s="678"/>
      <c r="G37" s="678"/>
      <c r="H37" s="678"/>
      <c r="I37" s="678"/>
      <c r="J37" s="678"/>
      <c r="K37" s="678"/>
      <c r="L37" s="678"/>
      <c r="M37" s="678"/>
      <c r="N37" s="678"/>
      <c r="O37" s="678"/>
      <c r="P37" s="678"/>
      <c r="Q37" s="679"/>
      <c r="R37" s="680">
        <v>8393092</v>
      </c>
      <c r="S37" s="681"/>
      <c r="T37" s="681"/>
      <c r="U37" s="681"/>
      <c r="V37" s="681"/>
      <c r="W37" s="681"/>
      <c r="X37" s="681"/>
      <c r="Y37" s="682"/>
      <c r="Z37" s="713">
        <v>6.3</v>
      </c>
      <c r="AA37" s="713"/>
      <c r="AB37" s="713"/>
      <c r="AC37" s="713"/>
      <c r="AD37" s="714" t="s">
        <v>233</v>
      </c>
      <c r="AE37" s="714"/>
      <c r="AF37" s="714"/>
      <c r="AG37" s="714"/>
      <c r="AH37" s="714"/>
      <c r="AI37" s="714"/>
      <c r="AJ37" s="714"/>
      <c r="AK37" s="714"/>
      <c r="AL37" s="683" t="s">
        <v>233</v>
      </c>
      <c r="AM37" s="684"/>
      <c r="AN37" s="684"/>
      <c r="AO37" s="715"/>
      <c r="AQ37" s="723" t="s">
        <v>332</v>
      </c>
      <c r="AR37" s="724"/>
      <c r="AS37" s="724"/>
      <c r="AT37" s="724"/>
      <c r="AU37" s="724"/>
      <c r="AV37" s="724"/>
      <c r="AW37" s="724"/>
      <c r="AX37" s="724"/>
      <c r="AY37" s="725"/>
      <c r="AZ37" s="680">
        <v>3451568</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600000</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1425226</v>
      </c>
      <c r="CS37" s="699"/>
      <c r="CT37" s="699"/>
      <c r="CU37" s="699"/>
      <c r="CV37" s="699"/>
      <c r="CW37" s="699"/>
      <c r="CX37" s="699"/>
      <c r="CY37" s="700"/>
      <c r="CZ37" s="683">
        <v>1.1000000000000001</v>
      </c>
      <c r="DA37" s="701"/>
      <c r="DB37" s="701"/>
      <c r="DC37" s="702"/>
      <c r="DD37" s="686">
        <v>1425226</v>
      </c>
      <c r="DE37" s="699"/>
      <c r="DF37" s="699"/>
      <c r="DG37" s="699"/>
      <c r="DH37" s="699"/>
      <c r="DI37" s="699"/>
      <c r="DJ37" s="699"/>
      <c r="DK37" s="700"/>
      <c r="DL37" s="686">
        <v>1112322</v>
      </c>
      <c r="DM37" s="699"/>
      <c r="DN37" s="699"/>
      <c r="DO37" s="699"/>
      <c r="DP37" s="699"/>
      <c r="DQ37" s="699"/>
      <c r="DR37" s="699"/>
      <c r="DS37" s="699"/>
      <c r="DT37" s="699"/>
      <c r="DU37" s="699"/>
      <c r="DV37" s="700"/>
      <c r="DW37" s="683">
        <v>1.6</v>
      </c>
      <c r="DX37" s="701"/>
      <c r="DY37" s="701"/>
      <c r="DZ37" s="701"/>
      <c r="EA37" s="701"/>
      <c r="EB37" s="701"/>
      <c r="EC37" s="722"/>
    </row>
    <row r="38" spans="2:133" ht="11.25" customHeight="1" x14ac:dyDescent="0.2">
      <c r="B38" s="677" t="s">
        <v>335</v>
      </c>
      <c r="C38" s="678"/>
      <c r="D38" s="678"/>
      <c r="E38" s="678"/>
      <c r="F38" s="678"/>
      <c r="G38" s="678"/>
      <c r="H38" s="678"/>
      <c r="I38" s="678"/>
      <c r="J38" s="678"/>
      <c r="K38" s="678"/>
      <c r="L38" s="678"/>
      <c r="M38" s="678"/>
      <c r="N38" s="678"/>
      <c r="O38" s="678"/>
      <c r="P38" s="678"/>
      <c r="Q38" s="679"/>
      <c r="R38" s="680">
        <v>1436177</v>
      </c>
      <c r="S38" s="681"/>
      <c r="T38" s="681"/>
      <c r="U38" s="681"/>
      <c r="V38" s="681"/>
      <c r="W38" s="681"/>
      <c r="X38" s="681"/>
      <c r="Y38" s="682"/>
      <c r="Z38" s="713">
        <v>1.1000000000000001</v>
      </c>
      <c r="AA38" s="713"/>
      <c r="AB38" s="713"/>
      <c r="AC38" s="713"/>
      <c r="AD38" s="714">
        <v>6761</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t="s">
        <v>146</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40561</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10340204</v>
      </c>
      <c r="CS38" s="681"/>
      <c r="CT38" s="681"/>
      <c r="CU38" s="681"/>
      <c r="CV38" s="681"/>
      <c r="CW38" s="681"/>
      <c r="CX38" s="681"/>
      <c r="CY38" s="682"/>
      <c r="CZ38" s="683">
        <v>8.1999999999999993</v>
      </c>
      <c r="DA38" s="701"/>
      <c r="DB38" s="701"/>
      <c r="DC38" s="702"/>
      <c r="DD38" s="686">
        <v>9118766</v>
      </c>
      <c r="DE38" s="681"/>
      <c r="DF38" s="681"/>
      <c r="DG38" s="681"/>
      <c r="DH38" s="681"/>
      <c r="DI38" s="681"/>
      <c r="DJ38" s="681"/>
      <c r="DK38" s="682"/>
      <c r="DL38" s="686">
        <v>4598842</v>
      </c>
      <c r="DM38" s="681"/>
      <c r="DN38" s="681"/>
      <c r="DO38" s="681"/>
      <c r="DP38" s="681"/>
      <c r="DQ38" s="681"/>
      <c r="DR38" s="681"/>
      <c r="DS38" s="681"/>
      <c r="DT38" s="681"/>
      <c r="DU38" s="681"/>
      <c r="DV38" s="682"/>
      <c r="DW38" s="683">
        <v>6.6</v>
      </c>
      <c r="DX38" s="701"/>
      <c r="DY38" s="701"/>
      <c r="DZ38" s="701"/>
      <c r="EA38" s="701"/>
      <c r="EB38" s="701"/>
      <c r="EC38" s="722"/>
    </row>
    <row r="39" spans="2:133" ht="11.25" customHeight="1" x14ac:dyDescent="0.2">
      <c r="B39" s="677" t="s">
        <v>339</v>
      </c>
      <c r="C39" s="678"/>
      <c r="D39" s="678"/>
      <c r="E39" s="678"/>
      <c r="F39" s="678"/>
      <c r="G39" s="678"/>
      <c r="H39" s="678"/>
      <c r="I39" s="678"/>
      <c r="J39" s="678"/>
      <c r="K39" s="678"/>
      <c r="L39" s="678"/>
      <c r="M39" s="678"/>
      <c r="N39" s="678"/>
      <c r="O39" s="678"/>
      <c r="P39" s="678"/>
      <c r="Q39" s="679"/>
      <c r="R39" s="680" t="s">
        <v>146</v>
      </c>
      <c r="S39" s="681"/>
      <c r="T39" s="681"/>
      <c r="U39" s="681"/>
      <c r="V39" s="681"/>
      <c r="W39" s="681"/>
      <c r="X39" s="681"/>
      <c r="Y39" s="682"/>
      <c r="Z39" s="713" t="s">
        <v>233</v>
      </c>
      <c r="AA39" s="713"/>
      <c r="AB39" s="713"/>
      <c r="AC39" s="713"/>
      <c r="AD39" s="714" t="s">
        <v>233</v>
      </c>
      <c r="AE39" s="714"/>
      <c r="AF39" s="714"/>
      <c r="AG39" s="714"/>
      <c r="AH39" s="714"/>
      <c r="AI39" s="714"/>
      <c r="AJ39" s="714"/>
      <c r="AK39" s="714"/>
      <c r="AL39" s="683" t="s">
        <v>146</v>
      </c>
      <c r="AM39" s="684"/>
      <c r="AN39" s="684"/>
      <c r="AO39" s="715"/>
      <c r="AQ39" s="723" t="s">
        <v>340</v>
      </c>
      <c r="AR39" s="724"/>
      <c r="AS39" s="724"/>
      <c r="AT39" s="724"/>
      <c r="AU39" s="724"/>
      <c r="AV39" s="724"/>
      <c r="AW39" s="724"/>
      <c r="AX39" s="724"/>
      <c r="AY39" s="725"/>
      <c r="AZ39" s="680" t="s">
        <v>146</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52672</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4611009</v>
      </c>
      <c r="CS39" s="699"/>
      <c r="CT39" s="699"/>
      <c r="CU39" s="699"/>
      <c r="CV39" s="699"/>
      <c r="CW39" s="699"/>
      <c r="CX39" s="699"/>
      <c r="CY39" s="700"/>
      <c r="CZ39" s="683">
        <v>3.7</v>
      </c>
      <c r="DA39" s="701"/>
      <c r="DB39" s="701"/>
      <c r="DC39" s="702"/>
      <c r="DD39" s="686">
        <v>4518437</v>
      </c>
      <c r="DE39" s="699"/>
      <c r="DF39" s="699"/>
      <c r="DG39" s="699"/>
      <c r="DH39" s="699"/>
      <c r="DI39" s="699"/>
      <c r="DJ39" s="699"/>
      <c r="DK39" s="700"/>
      <c r="DL39" s="686" t="s">
        <v>233</v>
      </c>
      <c r="DM39" s="699"/>
      <c r="DN39" s="699"/>
      <c r="DO39" s="699"/>
      <c r="DP39" s="699"/>
      <c r="DQ39" s="699"/>
      <c r="DR39" s="699"/>
      <c r="DS39" s="699"/>
      <c r="DT39" s="699"/>
      <c r="DU39" s="699"/>
      <c r="DV39" s="700"/>
      <c r="DW39" s="683" t="s">
        <v>146</v>
      </c>
      <c r="DX39" s="701"/>
      <c r="DY39" s="701"/>
      <c r="DZ39" s="701"/>
      <c r="EA39" s="701"/>
      <c r="EB39" s="701"/>
      <c r="EC39" s="722"/>
    </row>
    <row r="40" spans="2:133" ht="11.25" customHeight="1" x14ac:dyDescent="0.2">
      <c r="B40" s="677" t="s">
        <v>343</v>
      </c>
      <c r="C40" s="678"/>
      <c r="D40" s="678"/>
      <c r="E40" s="678"/>
      <c r="F40" s="678"/>
      <c r="G40" s="678"/>
      <c r="H40" s="678"/>
      <c r="I40" s="678"/>
      <c r="J40" s="678"/>
      <c r="K40" s="678"/>
      <c r="L40" s="678"/>
      <c r="M40" s="678"/>
      <c r="N40" s="678"/>
      <c r="O40" s="678"/>
      <c r="P40" s="678"/>
      <c r="Q40" s="679"/>
      <c r="R40" s="680" t="s">
        <v>233</v>
      </c>
      <c r="S40" s="681"/>
      <c r="T40" s="681"/>
      <c r="U40" s="681"/>
      <c r="V40" s="681"/>
      <c r="W40" s="681"/>
      <c r="X40" s="681"/>
      <c r="Y40" s="682"/>
      <c r="Z40" s="713" t="s">
        <v>146</v>
      </c>
      <c r="AA40" s="713"/>
      <c r="AB40" s="713"/>
      <c r="AC40" s="713"/>
      <c r="AD40" s="714" t="s">
        <v>146</v>
      </c>
      <c r="AE40" s="714"/>
      <c r="AF40" s="714"/>
      <c r="AG40" s="714"/>
      <c r="AH40" s="714"/>
      <c r="AI40" s="714"/>
      <c r="AJ40" s="714"/>
      <c r="AK40" s="714"/>
      <c r="AL40" s="683" t="s">
        <v>146</v>
      </c>
      <c r="AM40" s="684"/>
      <c r="AN40" s="684"/>
      <c r="AO40" s="715"/>
      <c r="AQ40" s="723" t="s">
        <v>344</v>
      </c>
      <c r="AR40" s="724"/>
      <c r="AS40" s="724"/>
      <c r="AT40" s="724"/>
      <c r="AU40" s="724"/>
      <c r="AV40" s="724"/>
      <c r="AW40" s="724"/>
      <c r="AX40" s="724"/>
      <c r="AY40" s="725"/>
      <c r="AZ40" s="680" t="s">
        <v>146</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143</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9095</v>
      </c>
      <c r="CS40" s="681"/>
      <c r="CT40" s="681"/>
      <c r="CU40" s="681"/>
      <c r="CV40" s="681"/>
      <c r="CW40" s="681"/>
      <c r="CX40" s="681"/>
      <c r="CY40" s="682"/>
      <c r="CZ40" s="683">
        <v>0</v>
      </c>
      <c r="DA40" s="701"/>
      <c r="DB40" s="701"/>
      <c r="DC40" s="702"/>
      <c r="DD40" s="686">
        <v>887</v>
      </c>
      <c r="DE40" s="681"/>
      <c r="DF40" s="681"/>
      <c r="DG40" s="681"/>
      <c r="DH40" s="681"/>
      <c r="DI40" s="681"/>
      <c r="DJ40" s="681"/>
      <c r="DK40" s="682"/>
      <c r="DL40" s="686">
        <v>887</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348</v>
      </c>
      <c r="C41" s="678"/>
      <c r="D41" s="678"/>
      <c r="E41" s="678"/>
      <c r="F41" s="678"/>
      <c r="G41" s="678"/>
      <c r="H41" s="678"/>
      <c r="I41" s="678"/>
      <c r="J41" s="678"/>
      <c r="K41" s="678"/>
      <c r="L41" s="678"/>
      <c r="M41" s="678"/>
      <c r="N41" s="678"/>
      <c r="O41" s="678"/>
      <c r="P41" s="678"/>
      <c r="Q41" s="679"/>
      <c r="R41" s="680" t="s">
        <v>146</v>
      </c>
      <c r="S41" s="681"/>
      <c r="T41" s="681"/>
      <c r="U41" s="681"/>
      <c r="V41" s="681"/>
      <c r="W41" s="681"/>
      <c r="X41" s="681"/>
      <c r="Y41" s="682"/>
      <c r="Z41" s="713" t="s">
        <v>233</v>
      </c>
      <c r="AA41" s="713"/>
      <c r="AB41" s="713"/>
      <c r="AC41" s="713"/>
      <c r="AD41" s="714" t="s">
        <v>146</v>
      </c>
      <c r="AE41" s="714"/>
      <c r="AF41" s="714"/>
      <c r="AG41" s="714"/>
      <c r="AH41" s="714"/>
      <c r="AI41" s="714"/>
      <c r="AJ41" s="714"/>
      <c r="AK41" s="714"/>
      <c r="AL41" s="683" t="s">
        <v>146</v>
      </c>
      <c r="AM41" s="684"/>
      <c r="AN41" s="684"/>
      <c r="AO41" s="715"/>
      <c r="AQ41" s="723" t="s">
        <v>349</v>
      </c>
      <c r="AR41" s="724"/>
      <c r="AS41" s="724"/>
      <c r="AT41" s="724"/>
      <c r="AU41" s="724"/>
      <c r="AV41" s="724"/>
      <c r="AW41" s="724"/>
      <c r="AX41" s="724"/>
      <c r="AY41" s="725"/>
      <c r="AZ41" s="680">
        <v>2270961</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3</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146</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352</v>
      </c>
      <c r="C42" s="678"/>
      <c r="D42" s="678"/>
      <c r="E42" s="678"/>
      <c r="F42" s="678"/>
      <c r="G42" s="678"/>
      <c r="H42" s="678"/>
      <c r="I42" s="678"/>
      <c r="J42" s="678"/>
      <c r="K42" s="678"/>
      <c r="L42" s="678"/>
      <c r="M42" s="678"/>
      <c r="N42" s="678"/>
      <c r="O42" s="678"/>
      <c r="P42" s="678"/>
      <c r="Q42" s="679"/>
      <c r="R42" s="680" t="s">
        <v>146</v>
      </c>
      <c r="S42" s="681"/>
      <c r="T42" s="681"/>
      <c r="U42" s="681"/>
      <c r="V42" s="681"/>
      <c r="W42" s="681"/>
      <c r="X42" s="681"/>
      <c r="Y42" s="682"/>
      <c r="Z42" s="713" t="s">
        <v>233</v>
      </c>
      <c r="AA42" s="713"/>
      <c r="AB42" s="713"/>
      <c r="AC42" s="713"/>
      <c r="AD42" s="714" t="s">
        <v>233</v>
      </c>
      <c r="AE42" s="714"/>
      <c r="AF42" s="714"/>
      <c r="AG42" s="714"/>
      <c r="AH42" s="714"/>
      <c r="AI42" s="714"/>
      <c r="AJ42" s="714"/>
      <c r="AK42" s="714"/>
      <c r="AL42" s="683" t="s">
        <v>233</v>
      </c>
      <c r="AM42" s="684"/>
      <c r="AN42" s="684"/>
      <c r="AO42" s="715"/>
      <c r="AQ42" s="716" t="s">
        <v>353</v>
      </c>
      <c r="AR42" s="717"/>
      <c r="AS42" s="717"/>
      <c r="AT42" s="717"/>
      <c r="AU42" s="717"/>
      <c r="AV42" s="717"/>
      <c r="AW42" s="717"/>
      <c r="AX42" s="717"/>
      <c r="AY42" s="718"/>
      <c r="AZ42" s="664">
        <v>4617675</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238</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13648876</v>
      </c>
      <c r="CS42" s="681"/>
      <c r="CT42" s="681"/>
      <c r="CU42" s="681"/>
      <c r="CV42" s="681"/>
      <c r="CW42" s="681"/>
      <c r="CX42" s="681"/>
      <c r="CY42" s="682"/>
      <c r="CZ42" s="683">
        <v>10.9</v>
      </c>
      <c r="DA42" s="684"/>
      <c r="DB42" s="684"/>
      <c r="DC42" s="685"/>
      <c r="DD42" s="686">
        <v>8095634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356</v>
      </c>
      <c r="C43" s="662"/>
      <c r="D43" s="662"/>
      <c r="E43" s="662"/>
      <c r="F43" s="662"/>
      <c r="G43" s="662"/>
      <c r="H43" s="662"/>
      <c r="I43" s="662"/>
      <c r="J43" s="662"/>
      <c r="K43" s="662"/>
      <c r="L43" s="662"/>
      <c r="M43" s="662"/>
      <c r="N43" s="662"/>
      <c r="O43" s="662"/>
      <c r="P43" s="662"/>
      <c r="Q43" s="663"/>
      <c r="R43" s="664">
        <v>134070098</v>
      </c>
      <c r="S43" s="703"/>
      <c r="T43" s="703"/>
      <c r="U43" s="703"/>
      <c r="V43" s="703"/>
      <c r="W43" s="703"/>
      <c r="X43" s="703"/>
      <c r="Y43" s="704"/>
      <c r="Z43" s="705">
        <v>100</v>
      </c>
      <c r="AA43" s="705"/>
      <c r="AB43" s="705"/>
      <c r="AC43" s="705"/>
      <c r="AD43" s="706">
        <v>69855461</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378250</v>
      </c>
      <c r="CS43" s="699"/>
      <c r="CT43" s="699"/>
      <c r="CU43" s="699"/>
      <c r="CV43" s="699"/>
      <c r="CW43" s="699"/>
      <c r="CX43" s="699"/>
      <c r="CY43" s="700"/>
      <c r="CZ43" s="683">
        <v>0.3</v>
      </c>
      <c r="DA43" s="701"/>
      <c r="DB43" s="701"/>
      <c r="DC43" s="702"/>
      <c r="DD43" s="686">
        <v>378250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13648876</v>
      </c>
      <c r="CS44" s="681"/>
      <c r="CT44" s="681"/>
      <c r="CU44" s="681"/>
      <c r="CV44" s="681"/>
      <c r="CW44" s="681"/>
      <c r="CX44" s="681"/>
      <c r="CY44" s="682"/>
      <c r="CZ44" s="683">
        <v>10.9</v>
      </c>
      <c r="DA44" s="684"/>
      <c r="DB44" s="684"/>
      <c r="DC44" s="685"/>
      <c r="DD44" s="686">
        <v>8095634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3759309</v>
      </c>
      <c r="CS45" s="699"/>
      <c r="CT45" s="699"/>
      <c r="CU45" s="699"/>
      <c r="CV45" s="699"/>
      <c r="CW45" s="699"/>
      <c r="CX45" s="699"/>
      <c r="CY45" s="700"/>
      <c r="CZ45" s="683">
        <v>3</v>
      </c>
      <c r="DA45" s="701"/>
      <c r="DB45" s="701"/>
      <c r="DC45" s="702"/>
      <c r="DD45" s="686">
        <v>1246963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9872017</v>
      </c>
      <c r="CS46" s="681"/>
      <c r="CT46" s="681"/>
      <c r="CU46" s="681"/>
      <c r="CV46" s="681"/>
      <c r="CW46" s="681"/>
      <c r="CX46" s="681"/>
      <c r="CY46" s="682"/>
      <c r="CZ46" s="683">
        <v>7.9</v>
      </c>
      <c r="DA46" s="684"/>
      <c r="DB46" s="684"/>
      <c r="DC46" s="685"/>
      <c r="DD46" s="686">
        <v>6841525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233</v>
      </c>
      <c r="CS47" s="699"/>
      <c r="CT47" s="699"/>
      <c r="CU47" s="699"/>
      <c r="CV47" s="699"/>
      <c r="CW47" s="699"/>
      <c r="CX47" s="699"/>
      <c r="CY47" s="700"/>
      <c r="CZ47" s="683" t="s">
        <v>146</v>
      </c>
      <c r="DA47" s="701"/>
      <c r="DB47" s="701"/>
      <c r="DC47" s="702"/>
      <c r="DD47" s="686" t="s">
        <v>146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233</v>
      </c>
      <c r="CS48" s="681"/>
      <c r="CT48" s="681"/>
      <c r="CU48" s="681"/>
      <c r="CV48" s="681"/>
      <c r="CW48" s="681"/>
      <c r="CX48" s="681"/>
      <c r="CY48" s="682"/>
      <c r="CZ48" s="683" t="s">
        <v>233</v>
      </c>
      <c r="DA48" s="684"/>
      <c r="DB48" s="684"/>
      <c r="DC48" s="685"/>
      <c r="DD48" s="686" t="s">
        <v>146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125725902</v>
      </c>
      <c r="CS49" s="665"/>
      <c r="CT49" s="665"/>
      <c r="CU49" s="665"/>
      <c r="CV49" s="665"/>
      <c r="CW49" s="665"/>
      <c r="CX49" s="665"/>
      <c r="CY49" s="666"/>
      <c r="CZ49" s="667">
        <v>100</v>
      </c>
      <c r="DA49" s="668"/>
      <c r="DB49" s="668"/>
      <c r="DC49" s="669"/>
      <c r="DD49" s="670">
        <v>74962288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j0jYnm0TmHpYOHqm0vxuVCpGqJ4L0PPP/0kqOjqyQylpNNwgX9dmVLmqP3bXF/FA1EmDx+ZzVxlPdaPkMnTx6A==" saltValue="g8CMliFTkhloH63Cg83/4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49"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14" zoomScaleNormal="100" zoomScaleSheetLayoutView="70" workbookViewId="0">
      <selection activeCell="BS12" sqref="BS12:CG12"/>
    </sheetView>
  </sheetViews>
  <sheetFormatPr defaultColWidth="0" defaultRowHeight="13.2" zeroHeight="1" x14ac:dyDescent="0.2"/>
  <cols>
    <col min="1" max="130" width="2.77734375" style="291" customWidth="1"/>
    <col min="131" max="131" width="1.554687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24" t="s">
        <v>368</v>
      </c>
      <c r="DK2" s="1225"/>
      <c r="DL2" s="1225"/>
      <c r="DM2" s="1225"/>
      <c r="DN2" s="1225"/>
      <c r="DO2" s="1226"/>
      <c r="DP2" s="251"/>
      <c r="DQ2" s="1224" t="s">
        <v>369</v>
      </c>
      <c r="DR2" s="1225"/>
      <c r="DS2" s="1225"/>
      <c r="DT2" s="1225"/>
      <c r="DU2" s="1225"/>
      <c r="DV2" s="1225"/>
      <c r="DW2" s="1225"/>
      <c r="DX2" s="1225"/>
      <c r="DY2" s="1225"/>
      <c r="DZ2" s="122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76" t="s">
        <v>370</v>
      </c>
      <c r="B4" s="1176"/>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c r="AA4" s="1176"/>
      <c r="AB4" s="1176"/>
      <c r="AC4" s="1176"/>
      <c r="AD4" s="1176"/>
      <c r="AE4" s="1176"/>
      <c r="AF4" s="1176"/>
      <c r="AG4" s="1176"/>
      <c r="AH4" s="1176"/>
      <c r="AI4" s="1176"/>
      <c r="AJ4" s="1176"/>
      <c r="AK4" s="1176"/>
      <c r="AL4" s="1176"/>
      <c r="AM4" s="1176"/>
      <c r="AN4" s="1176"/>
      <c r="AO4" s="1176"/>
      <c r="AP4" s="1176"/>
      <c r="AQ4" s="1176"/>
      <c r="AR4" s="1176"/>
      <c r="AS4" s="1176"/>
      <c r="AT4" s="1176"/>
      <c r="AU4" s="1176"/>
      <c r="AV4" s="1176"/>
      <c r="AW4" s="1176"/>
      <c r="AX4" s="1176"/>
      <c r="AY4" s="1176"/>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108" t="s">
        <v>372</v>
      </c>
      <c r="B5" s="1109"/>
      <c r="C5" s="1109"/>
      <c r="D5" s="1109"/>
      <c r="E5" s="1109"/>
      <c r="F5" s="1109"/>
      <c r="G5" s="1109"/>
      <c r="H5" s="1109"/>
      <c r="I5" s="1109"/>
      <c r="J5" s="1109"/>
      <c r="K5" s="1109"/>
      <c r="L5" s="1109"/>
      <c r="M5" s="1109"/>
      <c r="N5" s="1109"/>
      <c r="O5" s="1109"/>
      <c r="P5" s="1110"/>
      <c r="Q5" s="1114" t="s">
        <v>373</v>
      </c>
      <c r="R5" s="1115"/>
      <c r="S5" s="1115"/>
      <c r="T5" s="1115"/>
      <c r="U5" s="1116"/>
      <c r="V5" s="1114" t="s">
        <v>374</v>
      </c>
      <c r="W5" s="1115"/>
      <c r="X5" s="1115"/>
      <c r="Y5" s="1115"/>
      <c r="Z5" s="1116"/>
      <c r="AA5" s="1114" t="s">
        <v>375</v>
      </c>
      <c r="AB5" s="1115"/>
      <c r="AC5" s="1115"/>
      <c r="AD5" s="1115"/>
      <c r="AE5" s="1115"/>
      <c r="AF5" s="1227" t="s">
        <v>376</v>
      </c>
      <c r="AG5" s="1115"/>
      <c r="AH5" s="1115"/>
      <c r="AI5" s="1115"/>
      <c r="AJ5" s="1130"/>
      <c r="AK5" s="1115" t="s">
        <v>377</v>
      </c>
      <c r="AL5" s="1115"/>
      <c r="AM5" s="1115"/>
      <c r="AN5" s="1115"/>
      <c r="AO5" s="1116"/>
      <c r="AP5" s="1114" t="s">
        <v>378</v>
      </c>
      <c r="AQ5" s="1115"/>
      <c r="AR5" s="1115"/>
      <c r="AS5" s="1115"/>
      <c r="AT5" s="1116"/>
      <c r="AU5" s="1114" t="s">
        <v>379</v>
      </c>
      <c r="AV5" s="1115"/>
      <c r="AW5" s="1115"/>
      <c r="AX5" s="1115"/>
      <c r="AY5" s="1130"/>
      <c r="AZ5" s="258"/>
      <c r="BA5" s="258"/>
      <c r="BB5" s="258"/>
      <c r="BC5" s="258"/>
      <c r="BD5" s="258"/>
      <c r="BE5" s="259"/>
      <c r="BF5" s="259"/>
      <c r="BG5" s="259"/>
      <c r="BH5" s="259"/>
      <c r="BI5" s="259"/>
      <c r="BJ5" s="259"/>
      <c r="BK5" s="259"/>
      <c r="BL5" s="259"/>
      <c r="BM5" s="259"/>
      <c r="BN5" s="259"/>
      <c r="BO5" s="259"/>
      <c r="BP5" s="259"/>
      <c r="BQ5" s="1108" t="s">
        <v>380</v>
      </c>
      <c r="BR5" s="1109"/>
      <c r="BS5" s="1109"/>
      <c r="BT5" s="1109"/>
      <c r="BU5" s="1109"/>
      <c r="BV5" s="1109"/>
      <c r="BW5" s="1109"/>
      <c r="BX5" s="1109"/>
      <c r="BY5" s="1109"/>
      <c r="BZ5" s="1109"/>
      <c r="CA5" s="1109"/>
      <c r="CB5" s="1109"/>
      <c r="CC5" s="1109"/>
      <c r="CD5" s="1109"/>
      <c r="CE5" s="1109"/>
      <c r="CF5" s="1109"/>
      <c r="CG5" s="1110"/>
      <c r="CH5" s="1114" t="s">
        <v>381</v>
      </c>
      <c r="CI5" s="1115"/>
      <c r="CJ5" s="1115"/>
      <c r="CK5" s="1115"/>
      <c r="CL5" s="1116"/>
      <c r="CM5" s="1114" t="s">
        <v>382</v>
      </c>
      <c r="CN5" s="1115"/>
      <c r="CO5" s="1115"/>
      <c r="CP5" s="1115"/>
      <c r="CQ5" s="1116"/>
      <c r="CR5" s="1114" t="s">
        <v>383</v>
      </c>
      <c r="CS5" s="1115"/>
      <c r="CT5" s="1115"/>
      <c r="CU5" s="1115"/>
      <c r="CV5" s="1116"/>
      <c r="CW5" s="1114" t="s">
        <v>384</v>
      </c>
      <c r="CX5" s="1115"/>
      <c r="CY5" s="1115"/>
      <c r="CZ5" s="1115"/>
      <c r="DA5" s="1116"/>
      <c r="DB5" s="1114" t="s">
        <v>385</v>
      </c>
      <c r="DC5" s="1115"/>
      <c r="DD5" s="1115"/>
      <c r="DE5" s="1115"/>
      <c r="DF5" s="1116"/>
      <c r="DG5" s="1212" t="s">
        <v>386</v>
      </c>
      <c r="DH5" s="1213"/>
      <c r="DI5" s="1213"/>
      <c r="DJ5" s="1213"/>
      <c r="DK5" s="1214"/>
      <c r="DL5" s="1212" t="s">
        <v>387</v>
      </c>
      <c r="DM5" s="1213"/>
      <c r="DN5" s="1213"/>
      <c r="DO5" s="1213"/>
      <c r="DP5" s="1214"/>
      <c r="DQ5" s="1114" t="s">
        <v>388</v>
      </c>
      <c r="DR5" s="1115"/>
      <c r="DS5" s="1115"/>
      <c r="DT5" s="1115"/>
      <c r="DU5" s="1116"/>
      <c r="DV5" s="1114" t="s">
        <v>379</v>
      </c>
      <c r="DW5" s="1115"/>
      <c r="DX5" s="1115"/>
      <c r="DY5" s="1115"/>
      <c r="DZ5" s="1130"/>
      <c r="EA5" s="256"/>
    </row>
    <row r="6" spans="1:131" s="257" customFormat="1" ht="26.25" customHeight="1" thickBot="1" x14ac:dyDescent="0.25">
      <c r="A6" s="1111"/>
      <c r="B6" s="1112"/>
      <c r="C6" s="1112"/>
      <c r="D6" s="1112"/>
      <c r="E6" s="1112"/>
      <c r="F6" s="1112"/>
      <c r="G6" s="1112"/>
      <c r="H6" s="1112"/>
      <c r="I6" s="1112"/>
      <c r="J6" s="1112"/>
      <c r="K6" s="1112"/>
      <c r="L6" s="1112"/>
      <c r="M6" s="1112"/>
      <c r="N6" s="1112"/>
      <c r="O6" s="1112"/>
      <c r="P6" s="1113"/>
      <c r="Q6" s="1117"/>
      <c r="R6" s="1118"/>
      <c r="S6" s="1118"/>
      <c r="T6" s="1118"/>
      <c r="U6" s="1119"/>
      <c r="V6" s="1117"/>
      <c r="W6" s="1118"/>
      <c r="X6" s="1118"/>
      <c r="Y6" s="1118"/>
      <c r="Z6" s="1119"/>
      <c r="AA6" s="1117"/>
      <c r="AB6" s="1118"/>
      <c r="AC6" s="1118"/>
      <c r="AD6" s="1118"/>
      <c r="AE6" s="1118"/>
      <c r="AF6" s="1228"/>
      <c r="AG6" s="1118"/>
      <c r="AH6" s="1118"/>
      <c r="AI6" s="1118"/>
      <c r="AJ6" s="1131"/>
      <c r="AK6" s="1118"/>
      <c r="AL6" s="1118"/>
      <c r="AM6" s="1118"/>
      <c r="AN6" s="1118"/>
      <c r="AO6" s="1119"/>
      <c r="AP6" s="1117"/>
      <c r="AQ6" s="1118"/>
      <c r="AR6" s="1118"/>
      <c r="AS6" s="1118"/>
      <c r="AT6" s="1119"/>
      <c r="AU6" s="1117"/>
      <c r="AV6" s="1118"/>
      <c r="AW6" s="1118"/>
      <c r="AX6" s="1118"/>
      <c r="AY6" s="1131"/>
      <c r="AZ6" s="254"/>
      <c r="BA6" s="254"/>
      <c r="BB6" s="254"/>
      <c r="BC6" s="254"/>
      <c r="BD6" s="254"/>
      <c r="BE6" s="255"/>
      <c r="BF6" s="255"/>
      <c r="BG6" s="255"/>
      <c r="BH6" s="255"/>
      <c r="BI6" s="255"/>
      <c r="BJ6" s="255"/>
      <c r="BK6" s="255"/>
      <c r="BL6" s="255"/>
      <c r="BM6" s="255"/>
      <c r="BN6" s="255"/>
      <c r="BO6" s="255"/>
      <c r="BP6" s="255"/>
      <c r="BQ6" s="1111"/>
      <c r="BR6" s="1112"/>
      <c r="BS6" s="1112"/>
      <c r="BT6" s="1112"/>
      <c r="BU6" s="1112"/>
      <c r="BV6" s="1112"/>
      <c r="BW6" s="1112"/>
      <c r="BX6" s="1112"/>
      <c r="BY6" s="1112"/>
      <c r="BZ6" s="1112"/>
      <c r="CA6" s="1112"/>
      <c r="CB6" s="1112"/>
      <c r="CC6" s="1112"/>
      <c r="CD6" s="1112"/>
      <c r="CE6" s="1112"/>
      <c r="CF6" s="1112"/>
      <c r="CG6" s="1113"/>
      <c r="CH6" s="1117"/>
      <c r="CI6" s="1118"/>
      <c r="CJ6" s="1118"/>
      <c r="CK6" s="1118"/>
      <c r="CL6" s="1119"/>
      <c r="CM6" s="1117"/>
      <c r="CN6" s="1118"/>
      <c r="CO6" s="1118"/>
      <c r="CP6" s="1118"/>
      <c r="CQ6" s="1119"/>
      <c r="CR6" s="1117"/>
      <c r="CS6" s="1118"/>
      <c r="CT6" s="1118"/>
      <c r="CU6" s="1118"/>
      <c r="CV6" s="1119"/>
      <c r="CW6" s="1117"/>
      <c r="CX6" s="1118"/>
      <c r="CY6" s="1118"/>
      <c r="CZ6" s="1118"/>
      <c r="DA6" s="1119"/>
      <c r="DB6" s="1117"/>
      <c r="DC6" s="1118"/>
      <c r="DD6" s="1118"/>
      <c r="DE6" s="1118"/>
      <c r="DF6" s="1119"/>
      <c r="DG6" s="1215"/>
      <c r="DH6" s="1216"/>
      <c r="DI6" s="1216"/>
      <c r="DJ6" s="1216"/>
      <c r="DK6" s="1217"/>
      <c r="DL6" s="1215"/>
      <c r="DM6" s="1216"/>
      <c r="DN6" s="1216"/>
      <c r="DO6" s="1216"/>
      <c r="DP6" s="1217"/>
      <c r="DQ6" s="1117"/>
      <c r="DR6" s="1118"/>
      <c r="DS6" s="1118"/>
      <c r="DT6" s="1118"/>
      <c r="DU6" s="1119"/>
      <c r="DV6" s="1117"/>
      <c r="DW6" s="1118"/>
      <c r="DX6" s="1118"/>
      <c r="DY6" s="1118"/>
      <c r="DZ6" s="1131"/>
      <c r="EA6" s="256"/>
    </row>
    <row r="7" spans="1:131" s="257" customFormat="1" ht="26.25" customHeight="1" thickTop="1" x14ac:dyDescent="0.2">
      <c r="A7" s="260">
        <v>1</v>
      </c>
      <c r="B7" s="1163" t="s">
        <v>389</v>
      </c>
      <c r="C7" s="1164"/>
      <c r="D7" s="1164"/>
      <c r="E7" s="1164"/>
      <c r="F7" s="1164"/>
      <c r="G7" s="1164"/>
      <c r="H7" s="1164"/>
      <c r="I7" s="1164"/>
      <c r="J7" s="1164"/>
      <c r="K7" s="1164"/>
      <c r="L7" s="1164"/>
      <c r="M7" s="1164"/>
      <c r="N7" s="1164"/>
      <c r="O7" s="1164"/>
      <c r="P7" s="1165"/>
      <c r="Q7" s="1218">
        <v>136534</v>
      </c>
      <c r="R7" s="1219"/>
      <c r="S7" s="1219"/>
      <c r="T7" s="1219"/>
      <c r="U7" s="1219"/>
      <c r="V7" s="1219">
        <v>128190</v>
      </c>
      <c r="W7" s="1219"/>
      <c r="X7" s="1219"/>
      <c r="Y7" s="1219"/>
      <c r="Z7" s="1219"/>
      <c r="AA7" s="1219">
        <v>8344</v>
      </c>
      <c r="AB7" s="1219"/>
      <c r="AC7" s="1219"/>
      <c r="AD7" s="1219"/>
      <c r="AE7" s="1220"/>
      <c r="AF7" s="1221">
        <v>7419</v>
      </c>
      <c r="AG7" s="1222"/>
      <c r="AH7" s="1222"/>
      <c r="AI7" s="1222"/>
      <c r="AJ7" s="1223"/>
      <c r="AK7" s="1205" t="s">
        <v>578</v>
      </c>
      <c r="AL7" s="1206"/>
      <c r="AM7" s="1206"/>
      <c r="AN7" s="1206"/>
      <c r="AO7" s="1206"/>
      <c r="AP7" s="1206">
        <v>7459</v>
      </c>
      <c r="AQ7" s="1206"/>
      <c r="AR7" s="1206"/>
      <c r="AS7" s="1206"/>
      <c r="AT7" s="1206"/>
      <c r="AU7" s="1207"/>
      <c r="AV7" s="1207"/>
      <c r="AW7" s="1207"/>
      <c r="AX7" s="1207"/>
      <c r="AY7" s="1208"/>
      <c r="AZ7" s="254"/>
      <c r="BA7" s="254"/>
      <c r="BB7" s="254"/>
      <c r="BC7" s="254"/>
      <c r="BD7" s="254"/>
      <c r="BE7" s="255"/>
      <c r="BF7" s="255"/>
      <c r="BG7" s="255"/>
      <c r="BH7" s="255"/>
      <c r="BI7" s="255"/>
      <c r="BJ7" s="255"/>
      <c r="BK7" s="255"/>
      <c r="BL7" s="255"/>
      <c r="BM7" s="255"/>
      <c r="BN7" s="255"/>
      <c r="BO7" s="255"/>
      <c r="BP7" s="255"/>
      <c r="BQ7" s="261">
        <v>1</v>
      </c>
      <c r="BR7" s="262" t="s">
        <v>576</v>
      </c>
      <c r="BS7" s="1209" t="s">
        <v>575</v>
      </c>
      <c r="BT7" s="1210"/>
      <c r="BU7" s="1210"/>
      <c r="BV7" s="1210"/>
      <c r="BW7" s="1210"/>
      <c r="BX7" s="1210"/>
      <c r="BY7" s="1210"/>
      <c r="BZ7" s="1210"/>
      <c r="CA7" s="1210"/>
      <c r="CB7" s="1210"/>
      <c r="CC7" s="1210"/>
      <c r="CD7" s="1210"/>
      <c r="CE7" s="1210"/>
      <c r="CF7" s="1210"/>
      <c r="CG7" s="1211"/>
      <c r="CH7" s="1202">
        <v>-11</v>
      </c>
      <c r="CI7" s="1203"/>
      <c r="CJ7" s="1203"/>
      <c r="CK7" s="1203"/>
      <c r="CL7" s="1204"/>
      <c r="CM7" s="1202">
        <v>239</v>
      </c>
      <c r="CN7" s="1203"/>
      <c r="CO7" s="1203"/>
      <c r="CP7" s="1203"/>
      <c r="CQ7" s="1204"/>
      <c r="CR7" s="1202">
        <v>75</v>
      </c>
      <c r="CS7" s="1203"/>
      <c r="CT7" s="1203"/>
      <c r="CU7" s="1203"/>
      <c r="CV7" s="1204"/>
      <c r="CW7" s="1202">
        <v>0</v>
      </c>
      <c r="CX7" s="1203"/>
      <c r="CY7" s="1203"/>
      <c r="CZ7" s="1203"/>
      <c r="DA7" s="1204"/>
      <c r="DB7" s="1202">
        <v>4520</v>
      </c>
      <c r="DC7" s="1203"/>
      <c r="DD7" s="1203"/>
      <c r="DE7" s="1203"/>
      <c r="DF7" s="1204"/>
      <c r="DG7" s="1102" t="s">
        <v>507</v>
      </c>
      <c r="DH7" s="1103"/>
      <c r="DI7" s="1103"/>
      <c r="DJ7" s="1103"/>
      <c r="DK7" s="1104"/>
      <c r="DL7" s="1102" t="s">
        <v>507</v>
      </c>
      <c r="DM7" s="1103"/>
      <c r="DN7" s="1103"/>
      <c r="DO7" s="1103"/>
      <c r="DP7" s="1104"/>
      <c r="DQ7" s="1102" t="s">
        <v>507</v>
      </c>
      <c r="DR7" s="1103"/>
      <c r="DS7" s="1103"/>
      <c r="DT7" s="1103"/>
      <c r="DU7" s="1104"/>
      <c r="DV7" s="1229"/>
      <c r="DW7" s="1230"/>
      <c r="DX7" s="1230"/>
      <c r="DY7" s="1230"/>
      <c r="DZ7" s="1231"/>
      <c r="EA7" s="256"/>
    </row>
    <row r="8" spans="1:131" s="257" customFormat="1" ht="26.25" customHeight="1" x14ac:dyDescent="0.2">
      <c r="A8" s="263">
        <v>2</v>
      </c>
      <c r="B8" s="1150"/>
      <c r="C8" s="1151"/>
      <c r="D8" s="1151"/>
      <c r="E8" s="1151"/>
      <c r="F8" s="1151"/>
      <c r="G8" s="1151"/>
      <c r="H8" s="1151"/>
      <c r="I8" s="1151"/>
      <c r="J8" s="1151"/>
      <c r="K8" s="1151"/>
      <c r="L8" s="1151"/>
      <c r="M8" s="1151"/>
      <c r="N8" s="1151"/>
      <c r="O8" s="1151"/>
      <c r="P8" s="1152"/>
      <c r="Q8" s="1156"/>
      <c r="R8" s="1157"/>
      <c r="S8" s="1157"/>
      <c r="T8" s="1157"/>
      <c r="U8" s="1157"/>
      <c r="V8" s="1157"/>
      <c r="W8" s="1157"/>
      <c r="X8" s="1157"/>
      <c r="Y8" s="1157"/>
      <c r="Z8" s="1157"/>
      <c r="AA8" s="1157"/>
      <c r="AB8" s="1157"/>
      <c r="AC8" s="1157"/>
      <c r="AD8" s="1157"/>
      <c r="AE8" s="1158"/>
      <c r="AF8" s="1132"/>
      <c r="AG8" s="1133"/>
      <c r="AH8" s="1133"/>
      <c r="AI8" s="1133"/>
      <c r="AJ8" s="1134"/>
      <c r="AK8" s="1199"/>
      <c r="AL8" s="1200"/>
      <c r="AM8" s="1200"/>
      <c r="AN8" s="1200"/>
      <c r="AO8" s="1200"/>
      <c r="AP8" s="1200"/>
      <c r="AQ8" s="1200"/>
      <c r="AR8" s="1200"/>
      <c r="AS8" s="1200"/>
      <c r="AT8" s="1200"/>
      <c r="AU8" s="1197"/>
      <c r="AV8" s="1197"/>
      <c r="AW8" s="1197"/>
      <c r="AX8" s="1197"/>
      <c r="AY8" s="1198"/>
      <c r="AZ8" s="254"/>
      <c r="BA8" s="254"/>
      <c r="BB8" s="254"/>
      <c r="BC8" s="254"/>
      <c r="BD8" s="254"/>
      <c r="BE8" s="255"/>
      <c r="BF8" s="255"/>
      <c r="BG8" s="255"/>
      <c r="BH8" s="255"/>
      <c r="BI8" s="255"/>
      <c r="BJ8" s="255"/>
      <c r="BK8" s="255"/>
      <c r="BL8" s="255"/>
      <c r="BM8" s="255"/>
      <c r="BN8" s="255"/>
      <c r="BO8" s="255"/>
      <c r="BP8" s="255"/>
      <c r="BQ8" s="264">
        <v>2</v>
      </c>
      <c r="BR8" s="265"/>
      <c r="BS8" s="1127" t="s">
        <v>577</v>
      </c>
      <c r="BT8" s="1128"/>
      <c r="BU8" s="1128"/>
      <c r="BV8" s="1128"/>
      <c r="BW8" s="1128"/>
      <c r="BX8" s="1128"/>
      <c r="BY8" s="1128"/>
      <c r="BZ8" s="1128"/>
      <c r="CA8" s="1128"/>
      <c r="CB8" s="1128"/>
      <c r="CC8" s="1128"/>
      <c r="CD8" s="1128"/>
      <c r="CE8" s="1128"/>
      <c r="CF8" s="1128"/>
      <c r="CG8" s="1129"/>
      <c r="CH8" s="1102">
        <v>-8</v>
      </c>
      <c r="CI8" s="1103"/>
      <c r="CJ8" s="1103"/>
      <c r="CK8" s="1103"/>
      <c r="CL8" s="1104"/>
      <c r="CM8" s="1102">
        <v>2</v>
      </c>
      <c r="CN8" s="1103"/>
      <c r="CO8" s="1103"/>
      <c r="CP8" s="1103"/>
      <c r="CQ8" s="1104"/>
      <c r="CR8" s="1102">
        <v>2</v>
      </c>
      <c r="CS8" s="1103"/>
      <c r="CT8" s="1103"/>
      <c r="CU8" s="1103"/>
      <c r="CV8" s="1104"/>
      <c r="CW8" s="1102" t="s">
        <v>578</v>
      </c>
      <c r="CX8" s="1103"/>
      <c r="CY8" s="1103"/>
      <c r="CZ8" s="1103"/>
      <c r="DA8" s="1104"/>
      <c r="DB8" s="1102" t="s">
        <v>507</v>
      </c>
      <c r="DC8" s="1103"/>
      <c r="DD8" s="1103"/>
      <c r="DE8" s="1103"/>
      <c r="DF8" s="1104"/>
      <c r="DG8" s="1102" t="s">
        <v>507</v>
      </c>
      <c r="DH8" s="1103"/>
      <c r="DI8" s="1103"/>
      <c r="DJ8" s="1103"/>
      <c r="DK8" s="1104"/>
      <c r="DL8" s="1102" t="s">
        <v>507</v>
      </c>
      <c r="DM8" s="1103"/>
      <c r="DN8" s="1103"/>
      <c r="DO8" s="1103"/>
      <c r="DP8" s="1104"/>
      <c r="DQ8" s="1102" t="s">
        <v>507</v>
      </c>
      <c r="DR8" s="1103"/>
      <c r="DS8" s="1103"/>
      <c r="DT8" s="1103"/>
      <c r="DU8" s="1104"/>
      <c r="DV8" s="1105"/>
      <c r="DW8" s="1106"/>
      <c r="DX8" s="1106"/>
      <c r="DY8" s="1106"/>
      <c r="DZ8" s="1107"/>
      <c r="EA8" s="256"/>
    </row>
    <row r="9" spans="1:131" s="257" customFormat="1" ht="26.25" customHeight="1" x14ac:dyDescent="0.2">
      <c r="A9" s="263">
        <v>3</v>
      </c>
      <c r="B9" s="1150"/>
      <c r="C9" s="1151"/>
      <c r="D9" s="1151"/>
      <c r="E9" s="1151"/>
      <c r="F9" s="1151"/>
      <c r="G9" s="1151"/>
      <c r="H9" s="1151"/>
      <c r="I9" s="1151"/>
      <c r="J9" s="1151"/>
      <c r="K9" s="1151"/>
      <c r="L9" s="1151"/>
      <c r="M9" s="1151"/>
      <c r="N9" s="1151"/>
      <c r="O9" s="1151"/>
      <c r="P9" s="1152"/>
      <c r="Q9" s="1156"/>
      <c r="R9" s="1157"/>
      <c r="S9" s="1157"/>
      <c r="T9" s="1157"/>
      <c r="U9" s="1157"/>
      <c r="V9" s="1157"/>
      <c r="W9" s="1157"/>
      <c r="X9" s="1157"/>
      <c r="Y9" s="1157"/>
      <c r="Z9" s="1157"/>
      <c r="AA9" s="1157"/>
      <c r="AB9" s="1157"/>
      <c r="AC9" s="1157"/>
      <c r="AD9" s="1157"/>
      <c r="AE9" s="1158"/>
      <c r="AF9" s="1132"/>
      <c r="AG9" s="1133"/>
      <c r="AH9" s="1133"/>
      <c r="AI9" s="1133"/>
      <c r="AJ9" s="1134"/>
      <c r="AK9" s="1199"/>
      <c r="AL9" s="1200"/>
      <c r="AM9" s="1200"/>
      <c r="AN9" s="1200"/>
      <c r="AO9" s="1200"/>
      <c r="AP9" s="1200"/>
      <c r="AQ9" s="1200"/>
      <c r="AR9" s="1200"/>
      <c r="AS9" s="1200"/>
      <c r="AT9" s="1200"/>
      <c r="AU9" s="1197"/>
      <c r="AV9" s="1197"/>
      <c r="AW9" s="1197"/>
      <c r="AX9" s="1197"/>
      <c r="AY9" s="1198"/>
      <c r="AZ9" s="254"/>
      <c r="BA9" s="254"/>
      <c r="BB9" s="254"/>
      <c r="BC9" s="254"/>
      <c r="BD9" s="254"/>
      <c r="BE9" s="255"/>
      <c r="BF9" s="255"/>
      <c r="BG9" s="255"/>
      <c r="BH9" s="255"/>
      <c r="BI9" s="255"/>
      <c r="BJ9" s="255"/>
      <c r="BK9" s="255"/>
      <c r="BL9" s="255"/>
      <c r="BM9" s="255"/>
      <c r="BN9" s="255"/>
      <c r="BO9" s="255"/>
      <c r="BP9" s="255"/>
      <c r="BQ9" s="264">
        <v>3</v>
      </c>
      <c r="BR9" s="265"/>
      <c r="BS9" s="1127" t="s">
        <v>568</v>
      </c>
      <c r="BT9" s="1128"/>
      <c r="BU9" s="1128"/>
      <c r="BV9" s="1128"/>
      <c r="BW9" s="1128"/>
      <c r="BX9" s="1128"/>
      <c r="BY9" s="1128"/>
      <c r="BZ9" s="1128"/>
      <c r="CA9" s="1128"/>
      <c r="CB9" s="1128"/>
      <c r="CC9" s="1128"/>
      <c r="CD9" s="1128"/>
      <c r="CE9" s="1128"/>
      <c r="CF9" s="1128"/>
      <c r="CG9" s="1129"/>
      <c r="CH9" s="1102">
        <v>1</v>
      </c>
      <c r="CI9" s="1103"/>
      <c r="CJ9" s="1103"/>
      <c r="CK9" s="1103"/>
      <c r="CL9" s="1104"/>
      <c r="CM9" s="1102">
        <v>779</v>
      </c>
      <c r="CN9" s="1103"/>
      <c r="CO9" s="1103"/>
      <c r="CP9" s="1103"/>
      <c r="CQ9" s="1104"/>
      <c r="CR9" s="1102">
        <v>207</v>
      </c>
      <c r="CS9" s="1103"/>
      <c r="CT9" s="1103"/>
      <c r="CU9" s="1103"/>
      <c r="CV9" s="1104"/>
      <c r="CW9" s="1102" t="s">
        <v>578</v>
      </c>
      <c r="CX9" s="1103"/>
      <c r="CY9" s="1103"/>
      <c r="CZ9" s="1103"/>
      <c r="DA9" s="1104"/>
      <c r="DB9" s="1102" t="s">
        <v>578</v>
      </c>
      <c r="DC9" s="1103"/>
      <c r="DD9" s="1103"/>
      <c r="DE9" s="1103"/>
      <c r="DF9" s="1104"/>
      <c r="DG9" s="1102" t="s">
        <v>507</v>
      </c>
      <c r="DH9" s="1103"/>
      <c r="DI9" s="1103"/>
      <c r="DJ9" s="1103"/>
      <c r="DK9" s="1104"/>
      <c r="DL9" s="1102" t="s">
        <v>507</v>
      </c>
      <c r="DM9" s="1103"/>
      <c r="DN9" s="1103"/>
      <c r="DO9" s="1103"/>
      <c r="DP9" s="1104"/>
      <c r="DQ9" s="1102" t="s">
        <v>507</v>
      </c>
      <c r="DR9" s="1103"/>
      <c r="DS9" s="1103"/>
      <c r="DT9" s="1103"/>
      <c r="DU9" s="1104"/>
      <c r="DV9" s="1127"/>
      <c r="DW9" s="1128"/>
      <c r="DX9" s="1128"/>
      <c r="DY9" s="1128"/>
      <c r="DZ9" s="1201"/>
      <c r="EA9" s="256"/>
    </row>
    <row r="10" spans="1:131" s="257" customFormat="1" ht="26.25" customHeight="1" x14ac:dyDescent="0.2">
      <c r="A10" s="263">
        <v>4</v>
      </c>
      <c r="B10" s="1150"/>
      <c r="C10" s="1151"/>
      <c r="D10" s="1151"/>
      <c r="E10" s="1151"/>
      <c r="F10" s="1151"/>
      <c r="G10" s="1151"/>
      <c r="H10" s="1151"/>
      <c r="I10" s="1151"/>
      <c r="J10" s="1151"/>
      <c r="K10" s="1151"/>
      <c r="L10" s="1151"/>
      <c r="M10" s="1151"/>
      <c r="N10" s="1151"/>
      <c r="O10" s="1151"/>
      <c r="P10" s="1152"/>
      <c r="Q10" s="1156"/>
      <c r="R10" s="1157"/>
      <c r="S10" s="1157"/>
      <c r="T10" s="1157"/>
      <c r="U10" s="1157"/>
      <c r="V10" s="1157"/>
      <c r="W10" s="1157"/>
      <c r="X10" s="1157"/>
      <c r="Y10" s="1157"/>
      <c r="Z10" s="1157"/>
      <c r="AA10" s="1157"/>
      <c r="AB10" s="1157"/>
      <c r="AC10" s="1157"/>
      <c r="AD10" s="1157"/>
      <c r="AE10" s="1158"/>
      <c r="AF10" s="1132"/>
      <c r="AG10" s="1133"/>
      <c r="AH10" s="1133"/>
      <c r="AI10" s="1133"/>
      <c r="AJ10" s="1134"/>
      <c r="AK10" s="1199"/>
      <c r="AL10" s="1200"/>
      <c r="AM10" s="1200"/>
      <c r="AN10" s="1200"/>
      <c r="AO10" s="1200"/>
      <c r="AP10" s="1200"/>
      <c r="AQ10" s="1200"/>
      <c r="AR10" s="1200"/>
      <c r="AS10" s="1200"/>
      <c r="AT10" s="1200"/>
      <c r="AU10" s="1197"/>
      <c r="AV10" s="1197"/>
      <c r="AW10" s="1197"/>
      <c r="AX10" s="1197"/>
      <c r="AY10" s="1198"/>
      <c r="AZ10" s="254"/>
      <c r="BA10" s="254"/>
      <c r="BB10" s="254"/>
      <c r="BC10" s="254"/>
      <c r="BD10" s="254"/>
      <c r="BE10" s="255"/>
      <c r="BF10" s="255"/>
      <c r="BG10" s="255"/>
      <c r="BH10" s="255"/>
      <c r="BI10" s="255"/>
      <c r="BJ10" s="255"/>
      <c r="BK10" s="255"/>
      <c r="BL10" s="255"/>
      <c r="BM10" s="255"/>
      <c r="BN10" s="255"/>
      <c r="BO10" s="255"/>
      <c r="BP10" s="255"/>
      <c r="BQ10" s="264">
        <v>4</v>
      </c>
      <c r="BR10" s="265"/>
      <c r="BS10" s="1127" t="s">
        <v>587</v>
      </c>
      <c r="BT10" s="1128"/>
      <c r="BU10" s="1128"/>
      <c r="BV10" s="1128"/>
      <c r="BW10" s="1128"/>
      <c r="BX10" s="1128"/>
      <c r="BY10" s="1128"/>
      <c r="BZ10" s="1128"/>
      <c r="CA10" s="1128"/>
      <c r="CB10" s="1128"/>
      <c r="CC10" s="1128"/>
      <c r="CD10" s="1128"/>
      <c r="CE10" s="1128"/>
      <c r="CF10" s="1128"/>
      <c r="CG10" s="1129"/>
      <c r="CH10" s="1102">
        <v>13</v>
      </c>
      <c r="CI10" s="1103"/>
      <c r="CJ10" s="1103"/>
      <c r="CK10" s="1103"/>
      <c r="CL10" s="1104"/>
      <c r="CM10" s="1102">
        <v>158</v>
      </c>
      <c r="CN10" s="1103"/>
      <c r="CO10" s="1103"/>
      <c r="CP10" s="1103"/>
      <c r="CQ10" s="1104"/>
      <c r="CR10" s="1102">
        <v>60</v>
      </c>
      <c r="CS10" s="1103"/>
      <c r="CT10" s="1103"/>
      <c r="CU10" s="1103"/>
      <c r="CV10" s="1104"/>
      <c r="CW10" s="1102" t="s">
        <v>507</v>
      </c>
      <c r="CX10" s="1103"/>
      <c r="CY10" s="1103"/>
      <c r="CZ10" s="1103"/>
      <c r="DA10" s="1104"/>
      <c r="DB10" s="1102">
        <f>CW14</f>
        <v>0</v>
      </c>
      <c r="DC10" s="1103"/>
      <c r="DD10" s="1103"/>
      <c r="DE10" s="1103"/>
      <c r="DF10" s="1104"/>
      <c r="DG10" s="1102" t="s">
        <v>507</v>
      </c>
      <c r="DH10" s="1103"/>
      <c r="DI10" s="1103"/>
      <c r="DJ10" s="1103"/>
      <c r="DK10" s="1104"/>
      <c r="DL10" s="1102" t="s">
        <v>507</v>
      </c>
      <c r="DM10" s="1103"/>
      <c r="DN10" s="1103"/>
      <c r="DO10" s="1103"/>
      <c r="DP10" s="1104"/>
      <c r="DQ10" s="1102" t="s">
        <v>507</v>
      </c>
      <c r="DR10" s="1103"/>
      <c r="DS10" s="1103"/>
      <c r="DT10" s="1103"/>
      <c r="DU10" s="1104"/>
      <c r="DV10" s="1105"/>
      <c r="DW10" s="1106"/>
      <c r="DX10" s="1106"/>
      <c r="DY10" s="1106"/>
      <c r="DZ10" s="1107"/>
      <c r="EA10" s="256"/>
    </row>
    <row r="11" spans="1:131" s="257" customFormat="1" ht="26.25" customHeight="1" x14ac:dyDescent="0.2">
      <c r="A11" s="263">
        <v>5</v>
      </c>
      <c r="B11" s="1150"/>
      <c r="C11" s="1151"/>
      <c r="D11" s="1151"/>
      <c r="E11" s="1151"/>
      <c r="F11" s="1151"/>
      <c r="G11" s="1151"/>
      <c r="H11" s="1151"/>
      <c r="I11" s="1151"/>
      <c r="J11" s="1151"/>
      <c r="K11" s="1151"/>
      <c r="L11" s="1151"/>
      <c r="M11" s="1151"/>
      <c r="N11" s="1151"/>
      <c r="O11" s="1151"/>
      <c r="P11" s="1152"/>
      <c r="Q11" s="1156"/>
      <c r="R11" s="1157"/>
      <c r="S11" s="1157"/>
      <c r="T11" s="1157"/>
      <c r="U11" s="1157"/>
      <c r="V11" s="1157"/>
      <c r="W11" s="1157"/>
      <c r="X11" s="1157"/>
      <c r="Y11" s="1157"/>
      <c r="Z11" s="1157"/>
      <c r="AA11" s="1157"/>
      <c r="AB11" s="1157"/>
      <c r="AC11" s="1157"/>
      <c r="AD11" s="1157"/>
      <c r="AE11" s="1158"/>
      <c r="AF11" s="1132"/>
      <c r="AG11" s="1133"/>
      <c r="AH11" s="1133"/>
      <c r="AI11" s="1133"/>
      <c r="AJ11" s="1134"/>
      <c r="AK11" s="1199"/>
      <c r="AL11" s="1200"/>
      <c r="AM11" s="1200"/>
      <c r="AN11" s="1200"/>
      <c r="AO11" s="1200"/>
      <c r="AP11" s="1200"/>
      <c r="AQ11" s="1200"/>
      <c r="AR11" s="1200"/>
      <c r="AS11" s="1200"/>
      <c r="AT11" s="1200"/>
      <c r="AU11" s="1197"/>
      <c r="AV11" s="1197"/>
      <c r="AW11" s="1197"/>
      <c r="AX11" s="1197"/>
      <c r="AY11" s="1198"/>
      <c r="AZ11" s="254"/>
      <c r="BA11" s="254"/>
      <c r="BB11" s="254"/>
      <c r="BC11" s="254"/>
      <c r="BD11" s="254"/>
      <c r="BE11" s="255"/>
      <c r="BF11" s="255"/>
      <c r="BG11" s="255"/>
      <c r="BH11" s="255"/>
      <c r="BI11" s="255"/>
      <c r="BJ11" s="255"/>
      <c r="BK11" s="255"/>
      <c r="BL11" s="255"/>
      <c r="BM11" s="255"/>
      <c r="BN11" s="255"/>
      <c r="BO11" s="255"/>
      <c r="BP11" s="255"/>
      <c r="BQ11" s="264">
        <v>5</v>
      </c>
      <c r="BR11" s="265" t="s">
        <v>576</v>
      </c>
      <c r="BS11" s="1127" t="s">
        <v>574</v>
      </c>
      <c r="BT11" s="1128"/>
      <c r="BU11" s="1128"/>
      <c r="BV11" s="1128"/>
      <c r="BW11" s="1128"/>
      <c r="BX11" s="1128"/>
      <c r="BY11" s="1128"/>
      <c r="BZ11" s="1128"/>
      <c r="CA11" s="1128"/>
      <c r="CB11" s="1128"/>
      <c r="CC11" s="1128"/>
      <c r="CD11" s="1128"/>
      <c r="CE11" s="1128"/>
      <c r="CF11" s="1128"/>
      <c r="CG11" s="1129"/>
      <c r="CH11" s="1102">
        <v>0</v>
      </c>
      <c r="CI11" s="1103"/>
      <c r="CJ11" s="1103"/>
      <c r="CK11" s="1103"/>
      <c r="CL11" s="1104"/>
      <c r="CM11" s="1102">
        <v>428</v>
      </c>
      <c r="CN11" s="1103"/>
      <c r="CO11" s="1103"/>
      <c r="CP11" s="1103"/>
      <c r="CQ11" s="1104"/>
      <c r="CR11" s="1102">
        <v>5</v>
      </c>
      <c r="CS11" s="1103"/>
      <c r="CT11" s="1103"/>
      <c r="CU11" s="1103"/>
      <c r="CV11" s="1104"/>
      <c r="CW11" s="1102" t="s">
        <v>507</v>
      </c>
      <c r="CX11" s="1103"/>
      <c r="CY11" s="1103"/>
      <c r="CZ11" s="1103"/>
      <c r="DA11" s="1104"/>
      <c r="DB11" s="1102">
        <v>423</v>
      </c>
      <c r="DC11" s="1103"/>
      <c r="DD11" s="1103"/>
      <c r="DE11" s="1103"/>
      <c r="DF11" s="1104"/>
      <c r="DG11" s="1102">
        <v>423</v>
      </c>
      <c r="DH11" s="1103"/>
      <c r="DI11" s="1103"/>
      <c r="DJ11" s="1103"/>
      <c r="DK11" s="1104"/>
      <c r="DL11" s="1102" t="s">
        <v>507</v>
      </c>
      <c r="DM11" s="1103"/>
      <c r="DN11" s="1103"/>
      <c r="DO11" s="1103"/>
      <c r="DP11" s="1104"/>
      <c r="DQ11" s="1102" t="s">
        <v>507</v>
      </c>
      <c r="DR11" s="1103"/>
      <c r="DS11" s="1103"/>
      <c r="DT11" s="1103"/>
      <c r="DU11" s="1104"/>
      <c r="DV11" s="1105"/>
      <c r="DW11" s="1106"/>
      <c r="DX11" s="1106"/>
      <c r="DY11" s="1106"/>
      <c r="DZ11" s="1107"/>
      <c r="EA11" s="256"/>
    </row>
    <row r="12" spans="1:131" s="257" customFormat="1" ht="26.25" customHeight="1" x14ac:dyDescent="0.2">
      <c r="A12" s="263">
        <v>6</v>
      </c>
      <c r="B12" s="1150"/>
      <c r="C12" s="1151"/>
      <c r="D12" s="1151"/>
      <c r="E12" s="1151"/>
      <c r="F12" s="1151"/>
      <c r="G12" s="1151"/>
      <c r="H12" s="1151"/>
      <c r="I12" s="1151"/>
      <c r="J12" s="1151"/>
      <c r="K12" s="1151"/>
      <c r="L12" s="1151"/>
      <c r="M12" s="1151"/>
      <c r="N12" s="1151"/>
      <c r="O12" s="1151"/>
      <c r="P12" s="1152"/>
      <c r="Q12" s="1156"/>
      <c r="R12" s="1157"/>
      <c r="S12" s="1157"/>
      <c r="T12" s="1157"/>
      <c r="U12" s="1157"/>
      <c r="V12" s="1157"/>
      <c r="W12" s="1157"/>
      <c r="X12" s="1157"/>
      <c r="Y12" s="1157"/>
      <c r="Z12" s="1157"/>
      <c r="AA12" s="1157"/>
      <c r="AB12" s="1157"/>
      <c r="AC12" s="1157"/>
      <c r="AD12" s="1157"/>
      <c r="AE12" s="1158"/>
      <c r="AF12" s="1132"/>
      <c r="AG12" s="1133"/>
      <c r="AH12" s="1133"/>
      <c r="AI12" s="1133"/>
      <c r="AJ12" s="1134"/>
      <c r="AK12" s="1199"/>
      <c r="AL12" s="1200"/>
      <c r="AM12" s="1200"/>
      <c r="AN12" s="1200"/>
      <c r="AO12" s="1200"/>
      <c r="AP12" s="1200"/>
      <c r="AQ12" s="1200"/>
      <c r="AR12" s="1200"/>
      <c r="AS12" s="1200"/>
      <c r="AT12" s="1200"/>
      <c r="AU12" s="1197"/>
      <c r="AV12" s="1197"/>
      <c r="AW12" s="1197"/>
      <c r="AX12" s="1197"/>
      <c r="AY12" s="1198"/>
      <c r="AZ12" s="254"/>
      <c r="BA12" s="254"/>
      <c r="BB12" s="254"/>
      <c r="BC12" s="254"/>
      <c r="BD12" s="254"/>
      <c r="BE12" s="255"/>
      <c r="BF12" s="255"/>
      <c r="BG12" s="255"/>
      <c r="BH12" s="255"/>
      <c r="BI12" s="255"/>
      <c r="BJ12" s="255"/>
      <c r="BK12" s="255"/>
      <c r="BL12" s="255"/>
      <c r="BM12" s="255"/>
      <c r="BN12" s="255"/>
      <c r="BO12" s="255"/>
      <c r="BP12" s="255"/>
      <c r="BQ12" s="264">
        <v>6</v>
      </c>
      <c r="BR12" s="265"/>
      <c r="BS12" s="1127"/>
      <c r="BT12" s="1128"/>
      <c r="BU12" s="1128"/>
      <c r="BV12" s="1128"/>
      <c r="BW12" s="1128"/>
      <c r="BX12" s="1128"/>
      <c r="BY12" s="1128"/>
      <c r="BZ12" s="1128"/>
      <c r="CA12" s="1128"/>
      <c r="CB12" s="1128"/>
      <c r="CC12" s="1128"/>
      <c r="CD12" s="1128"/>
      <c r="CE12" s="1128"/>
      <c r="CF12" s="1128"/>
      <c r="CG12" s="1129"/>
      <c r="CH12" s="1102"/>
      <c r="CI12" s="1103"/>
      <c r="CJ12" s="1103"/>
      <c r="CK12" s="1103"/>
      <c r="CL12" s="1104"/>
      <c r="CM12" s="1102"/>
      <c r="CN12" s="1103"/>
      <c r="CO12" s="1103"/>
      <c r="CP12" s="1103"/>
      <c r="CQ12" s="1104"/>
      <c r="CR12" s="1102"/>
      <c r="CS12" s="1103"/>
      <c r="CT12" s="1103"/>
      <c r="CU12" s="1103"/>
      <c r="CV12" s="1104"/>
      <c r="CW12" s="1102"/>
      <c r="CX12" s="1103"/>
      <c r="CY12" s="1103"/>
      <c r="CZ12" s="1103"/>
      <c r="DA12" s="1104"/>
      <c r="DB12" s="1102"/>
      <c r="DC12" s="1103"/>
      <c r="DD12" s="1103"/>
      <c r="DE12" s="1103"/>
      <c r="DF12" s="1104"/>
      <c r="DG12" s="1102"/>
      <c r="DH12" s="1103"/>
      <c r="DI12" s="1103"/>
      <c r="DJ12" s="1103"/>
      <c r="DK12" s="1104"/>
      <c r="DL12" s="1102"/>
      <c r="DM12" s="1103"/>
      <c r="DN12" s="1103"/>
      <c r="DO12" s="1103"/>
      <c r="DP12" s="1104"/>
      <c r="DQ12" s="1102"/>
      <c r="DR12" s="1103"/>
      <c r="DS12" s="1103"/>
      <c r="DT12" s="1103"/>
      <c r="DU12" s="1104"/>
      <c r="DV12" s="1105"/>
      <c r="DW12" s="1106"/>
      <c r="DX12" s="1106"/>
      <c r="DY12" s="1106"/>
      <c r="DZ12" s="1107"/>
      <c r="EA12" s="256"/>
    </row>
    <row r="13" spans="1:131" s="257" customFormat="1" ht="26.25" customHeight="1" x14ac:dyDescent="0.2">
      <c r="A13" s="263">
        <v>7</v>
      </c>
      <c r="B13" s="1150"/>
      <c r="C13" s="1151"/>
      <c r="D13" s="1151"/>
      <c r="E13" s="1151"/>
      <c r="F13" s="1151"/>
      <c r="G13" s="1151"/>
      <c r="H13" s="1151"/>
      <c r="I13" s="1151"/>
      <c r="J13" s="1151"/>
      <c r="K13" s="1151"/>
      <c r="L13" s="1151"/>
      <c r="M13" s="1151"/>
      <c r="N13" s="1151"/>
      <c r="O13" s="1151"/>
      <c r="P13" s="1152"/>
      <c r="Q13" s="1156"/>
      <c r="R13" s="1157"/>
      <c r="S13" s="1157"/>
      <c r="T13" s="1157"/>
      <c r="U13" s="1157"/>
      <c r="V13" s="1157"/>
      <c r="W13" s="1157"/>
      <c r="X13" s="1157"/>
      <c r="Y13" s="1157"/>
      <c r="Z13" s="1157"/>
      <c r="AA13" s="1157"/>
      <c r="AB13" s="1157"/>
      <c r="AC13" s="1157"/>
      <c r="AD13" s="1157"/>
      <c r="AE13" s="1158"/>
      <c r="AF13" s="1132"/>
      <c r="AG13" s="1133"/>
      <c r="AH13" s="1133"/>
      <c r="AI13" s="1133"/>
      <c r="AJ13" s="1134"/>
      <c r="AK13" s="1199"/>
      <c r="AL13" s="1200"/>
      <c r="AM13" s="1200"/>
      <c r="AN13" s="1200"/>
      <c r="AO13" s="1200"/>
      <c r="AP13" s="1200"/>
      <c r="AQ13" s="1200"/>
      <c r="AR13" s="1200"/>
      <c r="AS13" s="1200"/>
      <c r="AT13" s="1200"/>
      <c r="AU13" s="1197"/>
      <c r="AV13" s="1197"/>
      <c r="AW13" s="1197"/>
      <c r="AX13" s="1197"/>
      <c r="AY13" s="1198"/>
      <c r="AZ13" s="254"/>
      <c r="BA13" s="254"/>
      <c r="BB13" s="254"/>
      <c r="BC13" s="254"/>
      <c r="BD13" s="254"/>
      <c r="BE13" s="255"/>
      <c r="BF13" s="255"/>
      <c r="BG13" s="255"/>
      <c r="BH13" s="255"/>
      <c r="BI13" s="255"/>
      <c r="BJ13" s="255"/>
      <c r="BK13" s="255"/>
      <c r="BL13" s="255"/>
      <c r="BM13" s="255"/>
      <c r="BN13" s="255"/>
      <c r="BO13" s="255"/>
      <c r="BP13" s="255"/>
      <c r="BQ13" s="264">
        <v>7</v>
      </c>
      <c r="BR13" s="265"/>
      <c r="BS13" s="1127"/>
      <c r="BT13" s="1128"/>
      <c r="BU13" s="1128"/>
      <c r="BV13" s="1128"/>
      <c r="BW13" s="1128"/>
      <c r="BX13" s="1128"/>
      <c r="BY13" s="1128"/>
      <c r="BZ13" s="1128"/>
      <c r="CA13" s="1128"/>
      <c r="CB13" s="1128"/>
      <c r="CC13" s="1128"/>
      <c r="CD13" s="1128"/>
      <c r="CE13" s="1128"/>
      <c r="CF13" s="1128"/>
      <c r="CG13" s="1129"/>
      <c r="CH13" s="1102"/>
      <c r="CI13" s="1103"/>
      <c r="CJ13" s="1103"/>
      <c r="CK13" s="1103"/>
      <c r="CL13" s="1104"/>
      <c r="CM13" s="1102"/>
      <c r="CN13" s="1103"/>
      <c r="CO13" s="1103"/>
      <c r="CP13" s="1103"/>
      <c r="CQ13" s="1104"/>
      <c r="CR13" s="1102"/>
      <c r="CS13" s="1103"/>
      <c r="CT13" s="1103"/>
      <c r="CU13" s="1103"/>
      <c r="CV13" s="1104"/>
      <c r="CW13" s="1102"/>
      <c r="CX13" s="1103"/>
      <c r="CY13" s="1103"/>
      <c r="CZ13" s="1103"/>
      <c r="DA13" s="1104"/>
      <c r="DB13" s="1102"/>
      <c r="DC13" s="1103"/>
      <c r="DD13" s="1103"/>
      <c r="DE13" s="1103"/>
      <c r="DF13" s="1104"/>
      <c r="DG13" s="1102"/>
      <c r="DH13" s="1103"/>
      <c r="DI13" s="1103"/>
      <c r="DJ13" s="1103"/>
      <c r="DK13" s="1104"/>
      <c r="DL13" s="1102"/>
      <c r="DM13" s="1103"/>
      <c r="DN13" s="1103"/>
      <c r="DO13" s="1103"/>
      <c r="DP13" s="1104"/>
      <c r="DQ13" s="1102"/>
      <c r="DR13" s="1103"/>
      <c r="DS13" s="1103"/>
      <c r="DT13" s="1103"/>
      <c r="DU13" s="1104"/>
      <c r="DV13" s="1105"/>
      <c r="DW13" s="1106"/>
      <c r="DX13" s="1106"/>
      <c r="DY13" s="1106"/>
      <c r="DZ13" s="1107"/>
      <c r="EA13" s="256"/>
    </row>
    <row r="14" spans="1:131" s="257" customFormat="1" ht="26.25" customHeight="1" x14ac:dyDescent="0.2">
      <c r="A14" s="263">
        <v>8</v>
      </c>
      <c r="B14" s="1150"/>
      <c r="C14" s="1151"/>
      <c r="D14" s="1151"/>
      <c r="E14" s="1151"/>
      <c r="F14" s="1151"/>
      <c r="G14" s="1151"/>
      <c r="H14" s="1151"/>
      <c r="I14" s="1151"/>
      <c r="J14" s="1151"/>
      <c r="K14" s="1151"/>
      <c r="L14" s="1151"/>
      <c r="M14" s="1151"/>
      <c r="N14" s="1151"/>
      <c r="O14" s="1151"/>
      <c r="P14" s="1152"/>
      <c r="Q14" s="1156"/>
      <c r="R14" s="1157"/>
      <c r="S14" s="1157"/>
      <c r="T14" s="1157"/>
      <c r="U14" s="1157"/>
      <c r="V14" s="1157"/>
      <c r="W14" s="1157"/>
      <c r="X14" s="1157"/>
      <c r="Y14" s="1157"/>
      <c r="Z14" s="1157"/>
      <c r="AA14" s="1157"/>
      <c r="AB14" s="1157"/>
      <c r="AC14" s="1157"/>
      <c r="AD14" s="1157"/>
      <c r="AE14" s="1158"/>
      <c r="AF14" s="1132"/>
      <c r="AG14" s="1133"/>
      <c r="AH14" s="1133"/>
      <c r="AI14" s="1133"/>
      <c r="AJ14" s="1134"/>
      <c r="AK14" s="1199"/>
      <c r="AL14" s="1200"/>
      <c r="AM14" s="1200"/>
      <c r="AN14" s="1200"/>
      <c r="AO14" s="1200"/>
      <c r="AP14" s="1200"/>
      <c r="AQ14" s="1200"/>
      <c r="AR14" s="1200"/>
      <c r="AS14" s="1200"/>
      <c r="AT14" s="1200"/>
      <c r="AU14" s="1197"/>
      <c r="AV14" s="1197"/>
      <c r="AW14" s="1197"/>
      <c r="AX14" s="1197"/>
      <c r="AY14" s="1198"/>
      <c r="AZ14" s="254"/>
      <c r="BA14" s="254"/>
      <c r="BB14" s="254"/>
      <c r="BC14" s="254"/>
      <c r="BD14" s="254"/>
      <c r="BE14" s="255"/>
      <c r="BF14" s="255"/>
      <c r="BG14" s="255"/>
      <c r="BH14" s="255"/>
      <c r="BI14" s="255"/>
      <c r="BJ14" s="255"/>
      <c r="BK14" s="255"/>
      <c r="BL14" s="255"/>
      <c r="BM14" s="255"/>
      <c r="BN14" s="255"/>
      <c r="BO14" s="255"/>
      <c r="BP14" s="255"/>
      <c r="BQ14" s="264">
        <v>8</v>
      </c>
      <c r="BR14" s="265"/>
      <c r="BS14" s="1127"/>
      <c r="BT14" s="1128"/>
      <c r="BU14" s="1128"/>
      <c r="BV14" s="1128"/>
      <c r="BW14" s="1128"/>
      <c r="BX14" s="1128"/>
      <c r="BY14" s="1128"/>
      <c r="BZ14" s="1128"/>
      <c r="CA14" s="1128"/>
      <c r="CB14" s="1128"/>
      <c r="CC14" s="1128"/>
      <c r="CD14" s="1128"/>
      <c r="CE14" s="1128"/>
      <c r="CF14" s="1128"/>
      <c r="CG14" s="1129"/>
      <c r="CH14" s="1102"/>
      <c r="CI14" s="1103"/>
      <c r="CJ14" s="1103"/>
      <c r="CK14" s="1103"/>
      <c r="CL14" s="1104"/>
      <c r="CM14" s="1102"/>
      <c r="CN14" s="1103"/>
      <c r="CO14" s="1103"/>
      <c r="CP14" s="1103"/>
      <c r="CQ14" s="1104"/>
      <c r="CR14" s="1102"/>
      <c r="CS14" s="1103"/>
      <c r="CT14" s="1103"/>
      <c r="CU14" s="1103"/>
      <c r="CV14" s="1104"/>
      <c r="CW14" s="1102"/>
      <c r="CX14" s="1103"/>
      <c r="CY14" s="1103"/>
      <c r="CZ14" s="1103"/>
      <c r="DA14" s="1104"/>
      <c r="DB14" s="1102"/>
      <c r="DC14" s="1103"/>
      <c r="DD14" s="1103"/>
      <c r="DE14" s="1103"/>
      <c r="DF14" s="1104"/>
      <c r="DG14" s="1102"/>
      <c r="DH14" s="1103"/>
      <c r="DI14" s="1103"/>
      <c r="DJ14" s="1103"/>
      <c r="DK14" s="1104"/>
      <c r="DL14" s="1102"/>
      <c r="DM14" s="1103"/>
      <c r="DN14" s="1103"/>
      <c r="DO14" s="1103"/>
      <c r="DP14" s="1104"/>
      <c r="DQ14" s="1102"/>
      <c r="DR14" s="1103"/>
      <c r="DS14" s="1103"/>
      <c r="DT14" s="1103"/>
      <c r="DU14" s="1104"/>
      <c r="DV14" s="1105"/>
      <c r="DW14" s="1106"/>
      <c r="DX14" s="1106"/>
      <c r="DY14" s="1106"/>
      <c r="DZ14" s="1107"/>
      <c r="EA14" s="256"/>
    </row>
    <row r="15" spans="1:131" s="257" customFormat="1" ht="26.25" customHeight="1" x14ac:dyDescent="0.2">
      <c r="A15" s="263">
        <v>9</v>
      </c>
      <c r="B15" s="1150"/>
      <c r="C15" s="1151"/>
      <c r="D15" s="1151"/>
      <c r="E15" s="1151"/>
      <c r="F15" s="1151"/>
      <c r="G15" s="1151"/>
      <c r="H15" s="1151"/>
      <c r="I15" s="1151"/>
      <c r="J15" s="1151"/>
      <c r="K15" s="1151"/>
      <c r="L15" s="1151"/>
      <c r="M15" s="1151"/>
      <c r="N15" s="1151"/>
      <c r="O15" s="1151"/>
      <c r="P15" s="1152"/>
      <c r="Q15" s="1156"/>
      <c r="R15" s="1157"/>
      <c r="S15" s="1157"/>
      <c r="T15" s="1157"/>
      <c r="U15" s="1157"/>
      <c r="V15" s="1157"/>
      <c r="W15" s="1157"/>
      <c r="X15" s="1157"/>
      <c r="Y15" s="1157"/>
      <c r="Z15" s="1157"/>
      <c r="AA15" s="1157"/>
      <c r="AB15" s="1157"/>
      <c r="AC15" s="1157"/>
      <c r="AD15" s="1157"/>
      <c r="AE15" s="1158"/>
      <c r="AF15" s="1132"/>
      <c r="AG15" s="1133"/>
      <c r="AH15" s="1133"/>
      <c r="AI15" s="1133"/>
      <c r="AJ15" s="1134"/>
      <c r="AK15" s="1199"/>
      <c r="AL15" s="1200"/>
      <c r="AM15" s="1200"/>
      <c r="AN15" s="1200"/>
      <c r="AO15" s="1200"/>
      <c r="AP15" s="1200"/>
      <c r="AQ15" s="1200"/>
      <c r="AR15" s="1200"/>
      <c r="AS15" s="1200"/>
      <c r="AT15" s="1200"/>
      <c r="AU15" s="1197"/>
      <c r="AV15" s="1197"/>
      <c r="AW15" s="1197"/>
      <c r="AX15" s="1197"/>
      <c r="AY15" s="1198"/>
      <c r="AZ15" s="254"/>
      <c r="BA15" s="254"/>
      <c r="BB15" s="254"/>
      <c r="BC15" s="254"/>
      <c r="BD15" s="254"/>
      <c r="BE15" s="255"/>
      <c r="BF15" s="255"/>
      <c r="BG15" s="255"/>
      <c r="BH15" s="255"/>
      <c r="BI15" s="255"/>
      <c r="BJ15" s="255"/>
      <c r="BK15" s="255"/>
      <c r="BL15" s="255"/>
      <c r="BM15" s="255"/>
      <c r="BN15" s="255"/>
      <c r="BO15" s="255"/>
      <c r="BP15" s="255"/>
      <c r="BQ15" s="264">
        <v>9</v>
      </c>
      <c r="BR15" s="265"/>
      <c r="BS15" s="1127"/>
      <c r="BT15" s="1128"/>
      <c r="BU15" s="1128"/>
      <c r="BV15" s="1128"/>
      <c r="BW15" s="1128"/>
      <c r="BX15" s="1128"/>
      <c r="BY15" s="1128"/>
      <c r="BZ15" s="1128"/>
      <c r="CA15" s="1128"/>
      <c r="CB15" s="1128"/>
      <c r="CC15" s="1128"/>
      <c r="CD15" s="1128"/>
      <c r="CE15" s="1128"/>
      <c r="CF15" s="1128"/>
      <c r="CG15" s="1129"/>
      <c r="CH15" s="1102"/>
      <c r="CI15" s="1103"/>
      <c r="CJ15" s="1103"/>
      <c r="CK15" s="1103"/>
      <c r="CL15" s="1104"/>
      <c r="CM15" s="1102"/>
      <c r="CN15" s="1103"/>
      <c r="CO15" s="1103"/>
      <c r="CP15" s="1103"/>
      <c r="CQ15" s="1104"/>
      <c r="CR15" s="1102"/>
      <c r="CS15" s="1103"/>
      <c r="CT15" s="1103"/>
      <c r="CU15" s="1103"/>
      <c r="CV15" s="1104"/>
      <c r="CW15" s="1102"/>
      <c r="CX15" s="1103"/>
      <c r="CY15" s="1103"/>
      <c r="CZ15" s="1103"/>
      <c r="DA15" s="1104"/>
      <c r="DB15" s="1102"/>
      <c r="DC15" s="1103"/>
      <c r="DD15" s="1103"/>
      <c r="DE15" s="1103"/>
      <c r="DF15" s="1104"/>
      <c r="DG15" s="1102"/>
      <c r="DH15" s="1103"/>
      <c r="DI15" s="1103"/>
      <c r="DJ15" s="1103"/>
      <c r="DK15" s="1104"/>
      <c r="DL15" s="1102"/>
      <c r="DM15" s="1103"/>
      <c r="DN15" s="1103"/>
      <c r="DO15" s="1103"/>
      <c r="DP15" s="1104"/>
      <c r="DQ15" s="1102"/>
      <c r="DR15" s="1103"/>
      <c r="DS15" s="1103"/>
      <c r="DT15" s="1103"/>
      <c r="DU15" s="1104"/>
      <c r="DV15" s="1105"/>
      <c r="DW15" s="1106"/>
      <c r="DX15" s="1106"/>
      <c r="DY15" s="1106"/>
      <c r="DZ15" s="1107"/>
      <c r="EA15" s="256"/>
    </row>
    <row r="16" spans="1:131" s="257" customFormat="1" ht="26.25" customHeight="1" x14ac:dyDescent="0.2">
      <c r="A16" s="263">
        <v>10</v>
      </c>
      <c r="B16" s="1150"/>
      <c r="C16" s="1151"/>
      <c r="D16" s="1151"/>
      <c r="E16" s="1151"/>
      <c r="F16" s="1151"/>
      <c r="G16" s="1151"/>
      <c r="H16" s="1151"/>
      <c r="I16" s="1151"/>
      <c r="J16" s="1151"/>
      <c r="K16" s="1151"/>
      <c r="L16" s="1151"/>
      <c r="M16" s="1151"/>
      <c r="N16" s="1151"/>
      <c r="O16" s="1151"/>
      <c r="P16" s="1152"/>
      <c r="Q16" s="1156"/>
      <c r="R16" s="1157"/>
      <c r="S16" s="1157"/>
      <c r="T16" s="1157"/>
      <c r="U16" s="1157"/>
      <c r="V16" s="1157"/>
      <c r="W16" s="1157"/>
      <c r="X16" s="1157"/>
      <c r="Y16" s="1157"/>
      <c r="Z16" s="1157"/>
      <c r="AA16" s="1157"/>
      <c r="AB16" s="1157"/>
      <c r="AC16" s="1157"/>
      <c r="AD16" s="1157"/>
      <c r="AE16" s="1158"/>
      <c r="AF16" s="1132"/>
      <c r="AG16" s="1133"/>
      <c r="AH16" s="1133"/>
      <c r="AI16" s="1133"/>
      <c r="AJ16" s="1134"/>
      <c r="AK16" s="1199"/>
      <c r="AL16" s="1200"/>
      <c r="AM16" s="1200"/>
      <c r="AN16" s="1200"/>
      <c r="AO16" s="1200"/>
      <c r="AP16" s="1200"/>
      <c r="AQ16" s="1200"/>
      <c r="AR16" s="1200"/>
      <c r="AS16" s="1200"/>
      <c r="AT16" s="1200"/>
      <c r="AU16" s="1197"/>
      <c r="AV16" s="1197"/>
      <c r="AW16" s="1197"/>
      <c r="AX16" s="1197"/>
      <c r="AY16" s="1198"/>
      <c r="AZ16" s="254"/>
      <c r="BA16" s="254"/>
      <c r="BB16" s="254"/>
      <c r="BC16" s="254"/>
      <c r="BD16" s="254"/>
      <c r="BE16" s="255"/>
      <c r="BF16" s="255"/>
      <c r="BG16" s="255"/>
      <c r="BH16" s="255"/>
      <c r="BI16" s="255"/>
      <c r="BJ16" s="255"/>
      <c r="BK16" s="255"/>
      <c r="BL16" s="255"/>
      <c r="BM16" s="255"/>
      <c r="BN16" s="255"/>
      <c r="BO16" s="255"/>
      <c r="BP16" s="255"/>
      <c r="BQ16" s="264">
        <v>10</v>
      </c>
      <c r="BR16" s="265"/>
      <c r="BS16" s="1127"/>
      <c r="BT16" s="1128"/>
      <c r="BU16" s="1128"/>
      <c r="BV16" s="1128"/>
      <c r="BW16" s="1128"/>
      <c r="BX16" s="1128"/>
      <c r="BY16" s="1128"/>
      <c r="BZ16" s="1128"/>
      <c r="CA16" s="1128"/>
      <c r="CB16" s="1128"/>
      <c r="CC16" s="1128"/>
      <c r="CD16" s="1128"/>
      <c r="CE16" s="1128"/>
      <c r="CF16" s="1128"/>
      <c r="CG16" s="1129"/>
      <c r="CH16" s="1102"/>
      <c r="CI16" s="1103"/>
      <c r="CJ16" s="1103"/>
      <c r="CK16" s="1103"/>
      <c r="CL16" s="1104"/>
      <c r="CM16" s="1102"/>
      <c r="CN16" s="1103"/>
      <c r="CO16" s="1103"/>
      <c r="CP16" s="1103"/>
      <c r="CQ16" s="1104"/>
      <c r="CR16" s="1102"/>
      <c r="CS16" s="1103"/>
      <c r="CT16" s="1103"/>
      <c r="CU16" s="1103"/>
      <c r="CV16" s="1104"/>
      <c r="CW16" s="1102"/>
      <c r="CX16" s="1103"/>
      <c r="CY16" s="1103"/>
      <c r="CZ16" s="1103"/>
      <c r="DA16" s="1104"/>
      <c r="DB16" s="1102"/>
      <c r="DC16" s="1103"/>
      <c r="DD16" s="1103"/>
      <c r="DE16" s="1103"/>
      <c r="DF16" s="1104"/>
      <c r="DG16" s="1102"/>
      <c r="DH16" s="1103"/>
      <c r="DI16" s="1103"/>
      <c r="DJ16" s="1103"/>
      <c r="DK16" s="1104"/>
      <c r="DL16" s="1102"/>
      <c r="DM16" s="1103"/>
      <c r="DN16" s="1103"/>
      <c r="DO16" s="1103"/>
      <c r="DP16" s="1104"/>
      <c r="DQ16" s="1102"/>
      <c r="DR16" s="1103"/>
      <c r="DS16" s="1103"/>
      <c r="DT16" s="1103"/>
      <c r="DU16" s="1104"/>
      <c r="DV16" s="1105"/>
      <c r="DW16" s="1106"/>
      <c r="DX16" s="1106"/>
      <c r="DY16" s="1106"/>
      <c r="DZ16" s="1107"/>
      <c r="EA16" s="256"/>
    </row>
    <row r="17" spans="1:131" s="257" customFormat="1" ht="26.25" customHeight="1" x14ac:dyDescent="0.2">
      <c r="A17" s="263">
        <v>11</v>
      </c>
      <c r="B17" s="1150"/>
      <c r="C17" s="1151"/>
      <c r="D17" s="1151"/>
      <c r="E17" s="1151"/>
      <c r="F17" s="1151"/>
      <c r="G17" s="1151"/>
      <c r="H17" s="1151"/>
      <c r="I17" s="1151"/>
      <c r="J17" s="1151"/>
      <c r="K17" s="1151"/>
      <c r="L17" s="1151"/>
      <c r="M17" s="1151"/>
      <c r="N17" s="1151"/>
      <c r="O17" s="1151"/>
      <c r="P17" s="1152"/>
      <c r="Q17" s="1156"/>
      <c r="R17" s="1157"/>
      <c r="S17" s="1157"/>
      <c r="T17" s="1157"/>
      <c r="U17" s="1157"/>
      <c r="V17" s="1157"/>
      <c r="W17" s="1157"/>
      <c r="X17" s="1157"/>
      <c r="Y17" s="1157"/>
      <c r="Z17" s="1157"/>
      <c r="AA17" s="1157"/>
      <c r="AB17" s="1157"/>
      <c r="AC17" s="1157"/>
      <c r="AD17" s="1157"/>
      <c r="AE17" s="1158"/>
      <c r="AF17" s="1132"/>
      <c r="AG17" s="1133"/>
      <c r="AH17" s="1133"/>
      <c r="AI17" s="1133"/>
      <c r="AJ17" s="1134"/>
      <c r="AK17" s="1199"/>
      <c r="AL17" s="1200"/>
      <c r="AM17" s="1200"/>
      <c r="AN17" s="1200"/>
      <c r="AO17" s="1200"/>
      <c r="AP17" s="1200"/>
      <c r="AQ17" s="1200"/>
      <c r="AR17" s="1200"/>
      <c r="AS17" s="1200"/>
      <c r="AT17" s="1200"/>
      <c r="AU17" s="1197"/>
      <c r="AV17" s="1197"/>
      <c r="AW17" s="1197"/>
      <c r="AX17" s="1197"/>
      <c r="AY17" s="1198"/>
      <c r="AZ17" s="254"/>
      <c r="BA17" s="254"/>
      <c r="BB17" s="254"/>
      <c r="BC17" s="254"/>
      <c r="BD17" s="254"/>
      <c r="BE17" s="255"/>
      <c r="BF17" s="255"/>
      <c r="BG17" s="255"/>
      <c r="BH17" s="255"/>
      <c r="BI17" s="255"/>
      <c r="BJ17" s="255"/>
      <c r="BK17" s="255"/>
      <c r="BL17" s="255"/>
      <c r="BM17" s="255"/>
      <c r="BN17" s="255"/>
      <c r="BO17" s="255"/>
      <c r="BP17" s="255"/>
      <c r="BQ17" s="264">
        <v>11</v>
      </c>
      <c r="BR17" s="265"/>
      <c r="BS17" s="1127"/>
      <c r="BT17" s="1128"/>
      <c r="BU17" s="1128"/>
      <c r="BV17" s="1128"/>
      <c r="BW17" s="1128"/>
      <c r="BX17" s="1128"/>
      <c r="BY17" s="1128"/>
      <c r="BZ17" s="1128"/>
      <c r="CA17" s="1128"/>
      <c r="CB17" s="1128"/>
      <c r="CC17" s="1128"/>
      <c r="CD17" s="1128"/>
      <c r="CE17" s="1128"/>
      <c r="CF17" s="1128"/>
      <c r="CG17" s="1129"/>
      <c r="CH17" s="1102"/>
      <c r="CI17" s="1103"/>
      <c r="CJ17" s="1103"/>
      <c r="CK17" s="1103"/>
      <c r="CL17" s="1104"/>
      <c r="CM17" s="1102"/>
      <c r="CN17" s="1103"/>
      <c r="CO17" s="1103"/>
      <c r="CP17" s="1103"/>
      <c r="CQ17" s="1104"/>
      <c r="CR17" s="1102"/>
      <c r="CS17" s="1103"/>
      <c r="CT17" s="1103"/>
      <c r="CU17" s="1103"/>
      <c r="CV17" s="1104"/>
      <c r="CW17" s="1102"/>
      <c r="CX17" s="1103"/>
      <c r="CY17" s="1103"/>
      <c r="CZ17" s="1103"/>
      <c r="DA17" s="1104"/>
      <c r="DB17" s="1102"/>
      <c r="DC17" s="1103"/>
      <c r="DD17" s="1103"/>
      <c r="DE17" s="1103"/>
      <c r="DF17" s="1104"/>
      <c r="DG17" s="1102"/>
      <c r="DH17" s="1103"/>
      <c r="DI17" s="1103"/>
      <c r="DJ17" s="1103"/>
      <c r="DK17" s="1104"/>
      <c r="DL17" s="1102"/>
      <c r="DM17" s="1103"/>
      <c r="DN17" s="1103"/>
      <c r="DO17" s="1103"/>
      <c r="DP17" s="1104"/>
      <c r="DQ17" s="1102"/>
      <c r="DR17" s="1103"/>
      <c r="DS17" s="1103"/>
      <c r="DT17" s="1103"/>
      <c r="DU17" s="1104"/>
      <c r="DV17" s="1105"/>
      <c r="DW17" s="1106"/>
      <c r="DX17" s="1106"/>
      <c r="DY17" s="1106"/>
      <c r="DZ17" s="1107"/>
      <c r="EA17" s="256"/>
    </row>
    <row r="18" spans="1:131" s="257" customFormat="1" ht="26.25" customHeight="1" x14ac:dyDescent="0.2">
      <c r="A18" s="263">
        <v>12</v>
      </c>
      <c r="B18" s="1150"/>
      <c r="C18" s="1151"/>
      <c r="D18" s="1151"/>
      <c r="E18" s="1151"/>
      <c r="F18" s="1151"/>
      <c r="G18" s="1151"/>
      <c r="H18" s="1151"/>
      <c r="I18" s="1151"/>
      <c r="J18" s="1151"/>
      <c r="K18" s="1151"/>
      <c r="L18" s="1151"/>
      <c r="M18" s="1151"/>
      <c r="N18" s="1151"/>
      <c r="O18" s="1151"/>
      <c r="P18" s="1152"/>
      <c r="Q18" s="1156"/>
      <c r="R18" s="1157"/>
      <c r="S18" s="1157"/>
      <c r="T18" s="1157"/>
      <c r="U18" s="1157"/>
      <c r="V18" s="1157"/>
      <c r="W18" s="1157"/>
      <c r="X18" s="1157"/>
      <c r="Y18" s="1157"/>
      <c r="Z18" s="1157"/>
      <c r="AA18" s="1157"/>
      <c r="AB18" s="1157"/>
      <c r="AC18" s="1157"/>
      <c r="AD18" s="1157"/>
      <c r="AE18" s="1158"/>
      <c r="AF18" s="1132"/>
      <c r="AG18" s="1133"/>
      <c r="AH18" s="1133"/>
      <c r="AI18" s="1133"/>
      <c r="AJ18" s="1134"/>
      <c r="AK18" s="1199"/>
      <c r="AL18" s="1200"/>
      <c r="AM18" s="1200"/>
      <c r="AN18" s="1200"/>
      <c r="AO18" s="1200"/>
      <c r="AP18" s="1200"/>
      <c r="AQ18" s="1200"/>
      <c r="AR18" s="1200"/>
      <c r="AS18" s="1200"/>
      <c r="AT18" s="1200"/>
      <c r="AU18" s="1197"/>
      <c r="AV18" s="1197"/>
      <c r="AW18" s="1197"/>
      <c r="AX18" s="1197"/>
      <c r="AY18" s="1198"/>
      <c r="AZ18" s="254"/>
      <c r="BA18" s="254"/>
      <c r="BB18" s="254"/>
      <c r="BC18" s="254"/>
      <c r="BD18" s="254"/>
      <c r="BE18" s="255"/>
      <c r="BF18" s="255"/>
      <c r="BG18" s="255"/>
      <c r="BH18" s="255"/>
      <c r="BI18" s="255"/>
      <c r="BJ18" s="255"/>
      <c r="BK18" s="255"/>
      <c r="BL18" s="255"/>
      <c r="BM18" s="255"/>
      <c r="BN18" s="255"/>
      <c r="BO18" s="255"/>
      <c r="BP18" s="255"/>
      <c r="BQ18" s="264">
        <v>12</v>
      </c>
      <c r="BR18" s="265"/>
      <c r="BS18" s="1127"/>
      <c r="BT18" s="1128"/>
      <c r="BU18" s="1128"/>
      <c r="BV18" s="1128"/>
      <c r="BW18" s="1128"/>
      <c r="BX18" s="1128"/>
      <c r="BY18" s="1128"/>
      <c r="BZ18" s="1128"/>
      <c r="CA18" s="1128"/>
      <c r="CB18" s="1128"/>
      <c r="CC18" s="1128"/>
      <c r="CD18" s="1128"/>
      <c r="CE18" s="1128"/>
      <c r="CF18" s="1128"/>
      <c r="CG18" s="1129"/>
      <c r="CH18" s="1102"/>
      <c r="CI18" s="1103"/>
      <c r="CJ18" s="1103"/>
      <c r="CK18" s="1103"/>
      <c r="CL18" s="1104"/>
      <c r="CM18" s="1102"/>
      <c r="CN18" s="1103"/>
      <c r="CO18" s="1103"/>
      <c r="CP18" s="1103"/>
      <c r="CQ18" s="1104"/>
      <c r="CR18" s="1102"/>
      <c r="CS18" s="1103"/>
      <c r="CT18" s="1103"/>
      <c r="CU18" s="1103"/>
      <c r="CV18" s="1104"/>
      <c r="CW18" s="1102"/>
      <c r="CX18" s="1103"/>
      <c r="CY18" s="1103"/>
      <c r="CZ18" s="1103"/>
      <c r="DA18" s="1104"/>
      <c r="DB18" s="1102"/>
      <c r="DC18" s="1103"/>
      <c r="DD18" s="1103"/>
      <c r="DE18" s="1103"/>
      <c r="DF18" s="1104"/>
      <c r="DG18" s="1102"/>
      <c r="DH18" s="1103"/>
      <c r="DI18" s="1103"/>
      <c r="DJ18" s="1103"/>
      <c r="DK18" s="1104"/>
      <c r="DL18" s="1102"/>
      <c r="DM18" s="1103"/>
      <c r="DN18" s="1103"/>
      <c r="DO18" s="1103"/>
      <c r="DP18" s="1104"/>
      <c r="DQ18" s="1102"/>
      <c r="DR18" s="1103"/>
      <c r="DS18" s="1103"/>
      <c r="DT18" s="1103"/>
      <c r="DU18" s="1104"/>
      <c r="DV18" s="1105"/>
      <c r="DW18" s="1106"/>
      <c r="DX18" s="1106"/>
      <c r="DY18" s="1106"/>
      <c r="DZ18" s="1107"/>
      <c r="EA18" s="256"/>
    </row>
    <row r="19" spans="1:131" s="257" customFormat="1" ht="26.25" customHeight="1" x14ac:dyDescent="0.2">
      <c r="A19" s="263">
        <v>13</v>
      </c>
      <c r="B19" s="1150"/>
      <c r="C19" s="1151"/>
      <c r="D19" s="1151"/>
      <c r="E19" s="1151"/>
      <c r="F19" s="1151"/>
      <c r="G19" s="1151"/>
      <c r="H19" s="1151"/>
      <c r="I19" s="1151"/>
      <c r="J19" s="1151"/>
      <c r="K19" s="1151"/>
      <c r="L19" s="1151"/>
      <c r="M19" s="1151"/>
      <c r="N19" s="1151"/>
      <c r="O19" s="1151"/>
      <c r="P19" s="1152"/>
      <c r="Q19" s="1156"/>
      <c r="R19" s="1157"/>
      <c r="S19" s="1157"/>
      <c r="T19" s="1157"/>
      <c r="U19" s="1157"/>
      <c r="V19" s="1157"/>
      <c r="W19" s="1157"/>
      <c r="X19" s="1157"/>
      <c r="Y19" s="1157"/>
      <c r="Z19" s="1157"/>
      <c r="AA19" s="1157"/>
      <c r="AB19" s="1157"/>
      <c r="AC19" s="1157"/>
      <c r="AD19" s="1157"/>
      <c r="AE19" s="1158"/>
      <c r="AF19" s="1132"/>
      <c r="AG19" s="1133"/>
      <c r="AH19" s="1133"/>
      <c r="AI19" s="1133"/>
      <c r="AJ19" s="1134"/>
      <c r="AK19" s="1199"/>
      <c r="AL19" s="1200"/>
      <c r="AM19" s="1200"/>
      <c r="AN19" s="1200"/>
      <c r="AO19" s="1200"/>
      <c r="AP19" s="1200"/>
      <c r="AQ19" s="1200"/>
      <c r="AR19" s="1200"/>
      <c r="AS19" s="1200"/>
      <c r="AT19" s="1200"/>
      <c r="AU19" s="1197"/>
      <c r="AV19" s="1197"/>
      <c r="AW19" s="1197"/>
      <c r="AX19" s="1197"/>
      <c r="AY19" s="1198"/>
      <c r="AZ19" s="254"/>
      <c r="BA19" s="254"/>
      <c r="BB19" s="254"/>
      <c r="BC19" s="254"/>
      <c r="BD19" s="254"/>
      <c r="BE19" s="255"/>
      <c r="BF19" s="255"/>
      <c r="BG19" s="255"/>
      <c r="BH19" s="255"/>
      <c r="BI19" s="255"/>
      <c r="BJ19" s="255"/>
      <c r="BK19" s="255"/>
      <c r="BL19" s="255"/>
      <c r="BM19" s="255"/>
      <c r="BN19" s="255"/>
      <c r="BO19" s="255"/>
      <c r="BP19" s="255"/>
      <c r="BQ19" s="264">
        <v>13</v>
      </c>
      <c r="BR19" s="265"/>
      <c r="BS19" s="1127"/>
      <c r="BT19" s="1128"/>
      <c r="BU19" s="1128"/>
      <c r="BV19" s="1128"/>
      <c r="BW19" s="1128"/>
      <c r="BX19" s="1128"/>
      <c r="BY19" s="1128"/>
      <c r="BZ19" s="1128"/>
      <c r="CA19" s="1128"/>
      <c r="CB19" s="1128"/>
      <c r="CC19" s="1128"/>
      <c r="CD19" s="1128"/>
      <c r="CE19" s="1128"/>
      <c r="CF19" s="1128"/>
      <c r="CG19" s="1129"/>
      <c r="CH19" s="1102"/>
      <c r="CI19" s="1103"/>
      <c r="CJ19" s="1103"/>
      <c r="CK19" s="1103"/>
      <c r="CL19" s="1104"/>
      <c r="CM19" s="1102"/>
      <c r="CN19" s="1103"/>
      <c r="CO19" s="1103"/>
      <c r="CP19" s="1103"/>
      <c r="CQ19" s="1104"/>
      <c r="CR19" s="1102"/>
      <c r="CS19" s="1103"/>
      <c r="CT19" s="1103"/>
      <c r="CU19" s="1103"/>
      <c r="CV19" s="1104"/>
      <c r="CW19" s="1102"/>
      <c r="CX19" s="1103"/>
      <c r="CY19" s="1103"/>
      <c r="CZ19" s="1103"/>
      <c r="DA19" s="1104"/>
      <c r="DB19" s="1102"/>
      <c r="DC19" s="1103"/>
      <c r="DD19" s="1103"/>
      <c r="DE19" s="1103"/>
      <c r="DF19" s="1104"/>
      <c r="DG19" s="1102"/>
      <c r="DH19" s="1103"/>
      <c r="DI19" s="1103"/>
      <c r="DJ19" s="1103"/>
      <c r="DK19" s="1104"/>
      <c r="DL19" s="1102"/>
      <c r="DM19" s="1103"/>
      <c r="DN19" s="1103"/>
      <c r="DO19" s="1103"/>
      <c r="DP19" s="1104"/>
      <c r="DQ19" s="1102"/>
      <c r="DR19" s="1103"/>
      <c r="DS19" s="1103"/>
      <c r="DT19" s="1103"/>
      <c r="DU19" s="1104"/>
      <c r="DV19" s="1105"/>
      <c r="DW19" s="1106"/>
      <c r="DX19" s="1106"/>
      <c r="DY19" s="1106"/>
      <c r="DZ19" s="1107"/>
      <c r="EA19" s="256"/>
    </row>
    <row r="20" spans="1:131" s="257" customFormat="1" ht="26.25" customHeight="1" x14ac:dyDescent="0.2">
      <c r="A20" s="263">
        <v>14</v>
      </c>
      <c r="B20" s="1150"/>
      <c r="C20" s="1151"/>
      <c r="D20" s="1151"/>
      <c r="E20" s="1151"/>
      <c r="F20" s="1151"/>
      <c r="G20" s="1151"/>
      <c r="H20" s="1151"/>
      <c r="I20" s="1151"/>
      <c r="J20" s="1151"/>
      <c r="K20" s="1151"/>
      <c r="L20" s="1151"/>
      <c r="M20" s="1151"/>
      <c r="N20" s="1151"/>
      <c r="O20" s="1151"/>
      <c r="P20" s="1152"/>
      <c r="Q20" s="1156"/>
      <c r="R20" s="1157"/>
      <c r="S20" s="1157"/>
      <c r="T20" s="1157"/>
      <c r="U20" s="1157"/>
      <c r="V20" s="1157"/>
      <c r="W20" s="1157"/>
      <c r="X20" s="1157"/>
      <c r="Y20" s="1157"/>
      <c r="Z20" s="1157"/>
      <c r="AA20" s="1157"/>
      <c r="AB20" s="1157"/>
      <c r="AC20" s="1157"/>
      <c r="AD20" s="1157"/>
      <c r="AE20" s="1158"/>
      <c r="AF20" s="1132"/>
      <c r="AG20" s="1133"/>
      <c r="AH20" s="1133"/>
      <c r="AI20" s="1133"/>
      <c r="AJ20" s="1134"/>
      <c r="AK20" s="1199"/>
      <c r="AL20" s="1200"/>
      <c r="AM20" s="1200"/>
      <c r="AN20" s="1200"/>
      <c r="AO20" s="1200"/>
      <c r="AP20" s="1200"/>
      <c r="AQ20" s="1200"/>
      <c r="AR20" s="1200"/>
      <c r="AS20" s="1200"/>
      <c r="AT20" s="1200"/>
      <c r="AU20" s="1197"/>
      <c r="AV20" s="1197"/>
      <c r="AW20" s="1197"/>
      <c r="AX20" s="1197"/>
      <c r="AY20" s="1198"/>
      <c r="AZ20" s="254"/>
      <c r="BA20" s="254"/>
      <c r="BB20" s="254"/>
      <c r="BC20" s="254"/>
      <c r="BD20" s="254"/>
      <c r="BE20" s="255"/>
      <c r="BF20" s="255"/>
      <c r="BG20" s="255"/>
      <c r="BH20" s="255"/>
      <c r="BI20" s="255"/>
      <c r="BJ20" s="255"/>
      <c r="BK20" s="255"/>
      <c r="BL20" s="255"/>
      <c r="BM20" s="255"/>
      <c r="BN20" s="255"/>
      <c r="BO20" s="255"/>
      <c r="BP20" s="255"/>
      <c r="BQ20" s="264">
        <v>14</v>
      </c>
      <c r="BR20" s="265"/>
      <c r="BS20" s="1127"/>
      <c r="BT20" s="1128"/>
      <c r="BU20" s="1128"/>
      <c r="BV20" s="1128"/>
      <c r="BW20" s="1128"/>
      <c r="BX20" s="1128"/>
      <c r="BY20" s="1128"/>
      <c r="BZ20" s="1128"/>
      <c r="CA20" s="1128"/>
      <c r="CB20" s="1128"/>
      <c r="CC20" s="1128"/>
      <c r="CD20" s="1128"/>
      <c r="CE20" s="1128"/>
      <c r="CF20" s="1128"/>
      <c r="CG20" s="1129"/>
      <c r="CH20" s="1102"/>
      <c r="CI20" s="1103"/>
      <c r="CJ20" s="1103"/>
      <c r="CK20" s="1103"/>
      <c r="CL20" s="1104"/>
      <c r="CM20" s="1102"/>
      <c r="CN20" s="1103"/>
      <c r="CO20" s="1103"/>
      <c r="CP20" s="1103"/>
      <c r="CQ20" s="1104"/>
      <c r="CR20" s="1102"/>
      <c r="CS20" s="1103"/>
      <c r="CT20" s="1103"/>
      <c r="CU20" s="1103"/>
      <c r="CV20" s="1104"/>
      <c r="CW20" s="1102"/>
      <c r="CX20" s="1103"/>
      <c r="CY20" s="1103"/>
      <c r="CZ20" s="1103"/>
      <c r="DA20" s="1104"/>
      <c r="DB20" s="1102"/>
      <c r="DC20" s="1103"/>
      <c r="DD20" s="1103"/>
      <c r="DE20" s="1103"/>
      <c r="DF20" s="1104"/>
      <c r="DG20" s="1102"/>
      <c r="DH20" s="1103"/>
      <c r="DI20" s="1103"/>
      <c r="DJ20" s="1103"/>
      <c r="DK20" s="1104"/>
      <c r="DL20" s="1102"/>
      <c r="DM20" s="1103"/>
      <c r="DN20" s="1103"/>
      <c r="DO20" s="1103"/>
      <c r="DP20" s="1104"/>
      <c r="DQ20" s="1102"/>
      <c r="DR20" s="1103"/>
      <c r="DS20" s="1103"/>
      <c r="DT20" s="1103"/>
      <c r="DU20" s="1104"/>
      <c r="DV20" s="1105"/>
      <c r="DW20" s="1106"/>
      <c r="DX20" s="1106"/>
      <c r="DY20" s="1106"/>
      <c r="DZ20" s="1107"/>
      <c r="EA20" s="256"/>
    </row>
    <row r="21" spans="1:131" s="257" customFormat="1" ht="26.25" customHeight="1" thickBot="1" x14ac:dyDescent="0.25">
      <c r="A21" s="263">
        <v>15</v>
      </c>
      <c r="B21" s="1150"/>
      <c r="C21" s="1151"/>
      <c r="D21" s="1151"/>
      <c r="E21" s="1151"/>
      <c r="F21" s="1151"/>
      <c r="G21" s="1151"/>
      <c r="H21" s="1151"/>
      <c r="I21" s="1151"/>
      <c r="J21" s="1151"/>
      <c r="K21" s="1151"/>
      <c r="L21" s="1151"/>
      <c r="M21" s="1151"/>
      <c r="N21" s="1151"/>
      <c r="O21" s="1151"/>
      <c r="P21" s="1152"/>
      <c r="Q21" s="1156"/>
      <c r="R21" s="1157"/>
      <c r="S21" s="1157"/>
      <c r="T21" s="1157"/>
      <c r="U21" s="1157"/>
      <c r="V21" s="1157"/>
      <c r="W21" s="1157"/>
      <c r="X21" s="1157"/>
      <c r="Y21" s="1157"/>
      <c r="Z21" s="1157"/>
      <c r="AA21" s="1157"/>
      <c r="AB21" s="1157"/>
      <c r="AC21" s="1157"/>
      <c r="AD21" s="1157"/>
      <c r="AE21" s="1158"/>
      <c r="AF21" s="1132"/>
      <c r="AG21" s="1133"/>
      <c r="AH21" s="1133"/>
      <c r="AI21" s="1133"/>
      <c r="AJ21" s="1134"/>
      <c r="AK21" s="1199"/>
      <c r="AL21" s="1200"/>
      <c r="AM21" s="1200"/>
      <c r="AN21" s="1200"/>
      <c r="AO21" s="1200"/>
      <c r="AP21" s="1200"/>
      <c r="AQ21" s="1200"/>
      <c r="AR21" s="1200"/>
      <c r="AS21" s="1200"/>
      <c r="AT21" s="1200"/>
      <c r="AU21" s="1197"/>
      <c r="AV21" s="1197"/>
      <c r="AW21" s="1197"/>
      <c r="AX21" s="1197"/>
      <c r="AY21" s="1198"/>
      <c r="AZ21" s="254"/>
      <c r="BA21" s="254"/>
      <c r="BB21" s="254"/>
      <c r="BC21" s="254"/>
      <c r="BD21" s="254"/>
      <c r="BE21" s="255"/>
      <c r="BF21" s="255"/>
      <c r="BG21" s="255"/>
      <c r="BH21" s="255"/>
      <c r="BI21" s="255"/>
      <c r="BJ21" s="255"/>
      <c r="BK21" s="255"/>
      <c r="BL21" s="255"/>
      <c r="BM21" s="255"/>
      <c r="BN21" s="255"/>
      <c r="BO21" s="255"/>
      <c r="BP21" s="255"/>
      <c r="BQ21" s="264">
        <v>15</v>
      </c>
      <c r="BR21" s="265"/>
      <c r="BS21" s="1127"/>
      <c r="BT21" s="1128"/>
      <c r="BU21" s="1128"/>
      <c r="BV21" s="1128"/>
      <c r="BW21" s="1128"/>
      <c r="BX21" s="1128"/>
      <c r="BY21" s="1128"/>
      <c r="BZ21" s="1128"/>
      <c r="CA21" s="1128"/>
      <c r="CB21" s="1128"/>
      <c r="CC21" s="1128"/>
      <c r="CD21" s="1128"/>
      <c r="CE21" s="1128"/>
      <c r="CF21" s="1128"/>
      <c r="CG21" s="1129"/>
      <c r="CH21" s="1102"/>
      <c r="CI21" s="1103"/>
      <c r="CJ21" s="1103"/>
      <c r="CK21" s="1103"/>
      <c r="CL21" s="1104"/>
      <c r="CM21" s="1102"/>
      <c r="CN21" s="1103"/>
      <c r="CO21" s="1103"/>
      <c r="CP21" s="1103"/>
      <c r="CQ21" s="1104"/>
      <c r="CR21" s="1102"/>
      <c r="CS21" s="1103"/>
      <c r="CT21" s="1103"/>
      <c r="CU21" s="1103"/>
      <c r="CV21" s="1104"/>
      <c r="CW21" s="1102"/>
      <c r="CX21" s="1103"/>
      <c r="CY21" s="1103"/>
      <c r="CZ21" s="1103"/>
      <c r="DA21" s="1104"/>
      <c r="DB21" s="1102"/>
      <c r="DC21" s="1103"/>
      <c r="DD21" s="1103"/>
      <c r="DE21" s="1103"/>
      <c r="DF21" s="1104"/>
      <c r="DG21" s="1102"/>
      <c r="DH21" s="1103"/>
      <c r="DI21" s="1103"/>
      <c r="DJ21" s="1103"/>
      <c r="DK21" s="1104"/>
      <c r="DL21" s="1102"/>
      <c r="DM21" s="1103"/>
      <c r="DN21" s="1103"/>
      <c r="DO21" s="1103"/>
      <c r="DP21" s="1104"/>
      <c r="DQ21" s="1102"/>
      <c r="DR21" s="1103"/>
      <c r="DS21" s="1103"/>
      <c r="DT21" s="1103"/>
      <c r="DU21" s="1104"/>
      <c r="DV21" s="1105"/>
      <c r="DW21" s="1106"/>
      <c r="DX21" s="1106"/>
      <c r="DY21" s="1106"/>
      <c r="DZ21" s="1107"/>
      <c r="EA21" s="256"/>
    </row>
    <row r="22" spans="1:131" s="257" customFormat="1" ht="26.25" customHeight="1" x14ac:dyDescent="0.2">
      <c r="A22" s="263">
        <v>16</v>
      </c>
      <c r="B22" s="1150"/>
      <c r="C22" s="1151"/>
      <c r="D22" s="1151"/>
      <c r="E22" s="1151"/>
      <c r="F22" s="1151"/>
      <c r="G22" s="1151"/>
      <c r="H22" s="1151"/>
      <c r="I22" s="1151"/>
      <c r="J22" s="1151"/>
      <c r="K22" s="1151"/>
      <c r="L22" s="1151"/>
      <c r="M22" s="1151"/>
      <c r="N22" s="1151"/>
      <c r="O22" s="1151"/>
      <c r="P22" s="1152"/>
      <c r="Q22" s="1194"/>
      <c r="R22" s="1195"/>
      <c r="S22" s="1195"/>
      <c r="T22" s="1195"/>
      <c r="U22" s="1195"/>
      <c r="V22" s="1195"/>
      <c r="W22" s="1195"/>
      <c r="X22" s="1195"/>
      <c r="Y22" s="1195"/>
      <c r="Z22" s="1195"/>
      <c r="AA22" s="1195"/>
      <c r="AB22" s="1195"/>
      <c r="AC22" s="1195"/>
      <c r="AD22" s="1195"/>
      <c r="AE22" s="1196"/>
      <c r="AF22" s="1132"/>
      <c r="AG22" s="1133"/>
      <c r="AH22" s="1133"/>
      <c r="AI22" s="1133"/>
      <c r="AJ22" s="1134"/>
      <c r="AK22" s="1190"/>
      <c r="AL22" s="1191"/>
      <c r="AM22" s="1191"/>
      <c r="AN22" s="1191"/>
      <c r="AO22" s="1191"/>
      <c r="AP22" s="1191"/>
      <c r="AQ22" s="1191"/>
      <c r="AR22" s="1191"/>
      <c r="AS22" s="1191"/>
      <c r="AT22" s="1191"/>
      <c r="AU22" s="1192"/>
      <c r="AV22" s="1192"/>
      <c r="AW22" s="1192"/>
      <c r="AX22" s="1192"/>
      <c r="AY22" s="1193"/>
      <c r="AZ22" s="1148" t="s">
        <v>390</v>
      </c>
      <c r="BA22" s="1148"/>
      <c r="BB22" s="1148"/>
      <c r="BC22" s="1148"/>
      <c r="BD22" s="1149"/>
      <c r="BE22" s="255"/>
      <c r="BF22" s="255"/>
      <c r="BG22" s="255"/>
      <c r="BH22" s="255"/>
      <c r="BI22" s="255"/>
      <c r="BJ22" s="255"/>
      <c r="BK22" s="255"/>
      <c r="BL22" s="255"/>
      <c r="BM22" s="255"/>
      <c r="BN22" s="255"/>
      <c r="BO22" s="255"/>
      <c r="BP22" s="255"/>
      <c r="BQ22" s="264">
        <v>16</v>
      </c>
      <c r="BR22" s="265"/>
      <c r="BS22" s="1127"/>
      <c r="BT22" s="1128"/>
      <c r="BU22" s="1128"/>
      <c r="BV22" s="1128"/>
      <c r="BW22" s="1128"/>
      <c r="BX22" s="1128"/>
      <c r="BY22" s="1128"/>
      <c r="BZ22" s="1128"/>
      <c r="CA22" s="1128"/>
      <c r="CB22" s="1128"/>
      <c r="CC22" s="1128"/>
      <c r="CD22" s="1128"/>
      <c r="CE22" s="1128"/>
      <c r="CF22" s="1128"/>
      <c r="CG22" s="1129"/>
      <c r="CH22" s="1102"/>
      <c r="CI22" s="1103"/>
      <c r="CJ22" s="1103"/>
      <c r="CK22" s="1103"/>
      <c r="CL22" s="1104"/>
      <c r="CM22" s="1102"/>
      <c r="CN22" s="1103"/>
      <c r="CO22" s="1103"/>
      <c r="CP22" s="1103"/>
      <c r="CQ22" s="1104"/>
      <c r="CR22" s="1102"/>
      <c r="CS22" s="1103"/>
      <c r="CT22" s="1103"/>
      <c r="CU22" s="1103"/>
      <c r="CV22" s="1104"/>
      <c r="CW22" s="1102"/>
      <c r="CX22" s="1103"/>
      <c r="CY22" s="1103"/>
      <c r="CZ22" s="1103"/>
      <c r="DA22" s="1104"/>
      <c r="DB22" s="1102"/>
      <c r="DC22" s="1103"/>
      <c r="DD22" s="1103"/>
      <c r="DE22" s="1103"/>
      <c r="DF22" s="1104"/>
      <c r="DG22" s="1102"/>
      <c r="DH22" s="1103"/>
      <c r="DI22" s="1103"/>
      <c r="DJ22" s="1103"/>
      <c r="DK22" s="1104"/>
      <c r="DL22" s="1102"/>
      <c r="DM22" s="1103"/>
      <c r="DN22" s="1103"/>
      <c r="DO22" s="1103"/>
      <c r="DP22" s="1104"/>
      <c r="DQ22" s="1102"/>
      <c r="DR22" s="1103"/>
      <c r="DS22" s="1103"/>
      <c r="DT22" s="1103"/>
      <c r="DU22" s="1104"/>
      <c r="DV22" s="1105"/>
      <c r="DW22" s="1106"/>
      <c r="DX22" s="1106"/>
      <c r="DY22" s="1106"/>
      <c r="DZ22" s="1107"/>
      <c r="EA22" s="256"/>
    </row>
    <row r="23" spans="1:131" s="257" customFormat="1" ht="26.25" customHeight="1" thickBot="1" x14ac:dyDescent="0.25">
      <c r="A23" s="266" t="s">
        <v>391</v>
      </c>
      <c r="B23" s="1039" t="s">
        <v>392</v>
      </c>
      <c r="C23" s="1040"/>
      <c r="D23" s="1040"/>
      <c r="E23" s="1040"/>
      <c r="F23" s="1040"/>
      <c r="G23" s="1040"/>
      <c r="H23" s="1040"/>
      <c r="I23" s="1040"/>
      <c r="J23" s="1040"/>
      <c r="K23" s="1040"/>
      <c r="L23" s="1040"/>
      <c r="M23" s="1040"/>
      <c r="N23" s="1040"/>
      <c r="O23" s="1040"/>
      <c r="P23" s="1041"/>
      <c r="Q23" s="1181">
        <v>136534</v>
      </c>
      <c r="R23" s="1182"/>
      <c r="S23" s="1182"/>
      <c r="T23" s="1182"/>
      <c r="U23" s="1182"/>
      <c r="V23" s="1182">
        <v>128190</v>
      </c>
      <c r="W23" s="1182"/>
      <c r="X23" s="1182"/>
      <c r="Y23" s="1182"/>
      <c r="Z23" s="1182"/>
      <c r="AA23" s="1182">
        <v>8344</v>
      </c>
      <c r="AB23" s="1182"/>
      <c r="AC23" s="1182"/>
      <c r="AD23" s="1182"/>
      <c r="AE23" s="1183"/>
      <c r="AF23" s="1184">
        <v>7419</v>
      </c>
      <c r="AG23" s="1182"/>
      <c r="AH23" s="1182"/>
      <c r="AI23" s="1182"/>
      <c r="AJ23" s="1185"/>
      <c r="AK23" s="1186"/>
      <c r="AL23" s="1187"/>
      <c r="AM23" s="1187"/>
      <c r="AN23" s="1187"/>
      <c r="AO23" s="1187"/>
      <c r="AP23" s="1182">
        <v>7459</v>
      </c>
      <c r="AQ23" s="1182"/>
      <c r="AR23" s="1182"/>
      <c r="AS23" s="1182"/>
      <c r="AT23" s="1182"/>
      <c r="AU23" s="1188"/>
      <c r="AV23" s="1188"/>
      <c r="AW23" s="1188"/>
      <c r="AX23" s="1188"/>
      <c r="AY23" s="1189"/>
      <c r="AZ23" s="1178" t="s">
        <v>146</v>
      </c>
      <c r="BA23" s="1179"/>
      <c r="BB23" s="1179"/>
      <c r="BC23" s="1179"/>
      <c r="BD23" s="1180"/>
      <c r="BE23" s="255"/>
      <c r="BF23" s="255"/>
      <c r="BG23" s="255"/>
      <c r="BH23" s="255"/>
      <c r="BI23" s="255"/>
      <c r="BJ23" s="255"/>
      <c r="BK23" s="255"/>
      <c r="BL23" s="255"/>
      <c r="BM23" s="255"/>
      <c r="BN23" s="255"/>
      <c r="BO23" s="255"/>
      <c r="BP23" s="255"/>
      <c r="BQ23" s="264">
        <v>17</v>
      </c>
      <c r="BR23" s="265"/>
      <c r="BS23" s="1127"/>
      <c r="BT23" s="1128"/>
      <c r="BU23" s="1128"/>
      <c r="BV23" s="1128"/>
      <c r="BW23" s="1128"/>
      <c r="BX23" s="1128"/>
      <c r="BY23" s="1128"/>
      <c r="BZ23" s="1128"/>
      <c r="CA23" s="1128"/>
      <c r="CB23" s="1128"/>
      <c r="CC23" s="1128"/>
      <c r="CD23" s="1128"/>
      <c r="CE23" s="1128"/>
      <c r="CF23" s="1128"/>
      <c r="CG23" s="1129"/>
      <c r="CH23" s="1102"/>
      <c r="CI23" s="1103"/>
      <c r="CJ23" s="1103"/>
      <c r="CK23" s="1103"/>
      <c r="CL23" s="1104"/>
      <c r="CM23" s="1102"/>
      <c r="CN23" s="1103"/>
      <c r="CO23" s="1103"/>
      <c r="CP23" s="1103"/>
      <c r="CQ23" s="1104"/>
      <c r="CR23" s="1102"/>
      <c r="CS23" s="1103"/>
      <c r="CT23" s="1103"/>
      <c r="CU23" s="1103"/>
      <c r="CV23" s="1104"/>
      <c r="CW23" s="1102"/>
      <c r="CX23" s="1103"/>
      <c r="CY23" s="1103"/>
      <c r="CZ23" s="1103"/>
      <c r="DA23" s="1104"/>
      <c r="DB23" s="1102"/>
      <c r="DC23" s="1103"/>
      <c r="DD23" s="1103"/>
      <c r="DE23" s="1103"/>
      <c r="DF23" s="1104"/>
      <c r="DG23" s="1102"/>
      <c r="DH23" s="1103"/>
      <c r="DI23" s="1103"/>
      <c r="DJ23" s="1103"/>
      <c r="DK23" s="1104"/>
      <c r="DL23" s="1102"/>
      <c r="DM23" s="1103"/>
      <c r="DN23" s="1103"/>
      <c r="DO23" s="1103"/>
      <c r="DP23" s="1104"/>
      <c r="DQ23" s="1102"/>
      <c r="DR23" s="1103"/>
      <c r="DS23" s="1103"/>
      <c r="DT23" s="1103"/>
      <c r="DU23" s="1104"/>
      <c r="DV23" s="1105"/>
      <c r="DW23" s="1106"/>
      <c r="DX23" s="1106"/>
      <c r="DY23" s="1106"/>
      <c r="DZ23" s="1107"/>
      <c r="EA23" s="256"/>
    </row>
    <row r="24" spans="1:131" s="257" customFormat="1" ht="26.25" customHeight="1" x14ac:dyDescent="0.2">
      <c r="A24" s="1177" t="s">
        <v>393</v>
      </c>
      <c r="B24" s="1177"/>
      <c r="C24" s="1177"/>
      <c r="D24" s="1177"/>
      <c r="E24" s="1177"/>
      <c r="F24" s="1177"/>
      <c r="G24" s="1177"/>
      <c r="H24" s="1177"/>
      <c r="I24" s="1177"/>
      <c r="J24" s="1177"/>
      <c r="K24" s="1177"/>
      <c r="L24" s="1177"/>
      <c r="M24" s="1177"/>
      <c r="N24" s="1177"/>
      <c r="O24" s="1177"/>
      <c r="P24" s="1177"/>
      <c r="Q24" s="1177"/>
      <c r="R24" s="1177"/>
      <c r="S24" s="1177"/>
      <c r="T24" s="1177"/>
      <c r="U24" s="1177"/>
      <c r="V24" s="1177"/>
      <c r="W24" s="1177"/>
      <c r="X24" s="1177"/>
      <c r="Y24" s="1177"/>
      <c r="Z24" s="1177"/>
      <c r="AA24" s="1177"/>
      <c r="AB24" s="1177"/>
      <c r="AC24" s="1177"/>
      <c r="AD24" s="1177"/>
      <c r="AE24" s="1177"/>
      <c r="AF24" s="1177"/>
      <c r="AG24" s="1177"/>
      <c r="AH24" s="1177"/>
      <c r="AI24" s="1177"/>
      <c r="AJ24" s="1177"/>
      <c r="AK24" s="1177"/>
      <c r="AL24" s="1177"/>
      <c r="AM24" s="1177"/>
      <c r="AN24" s="1177"/>
      <c r="AO24" s="1177"/>
      <c r="AP24" s="1177"/>
      <c r="AQ24" s="1177"/>
      <c r="AR24" s="1177"/>
      <c r="AS24" s="1177"/>
      <c r="AT24" s="1177"/>
      <c r="AU24" s="1177"/>
      <c r="AV24" s="1177"/>
      <c r="AW24" s="1177"/>
      <c r="AX24" s="1177"/>
      <c r="AY24" s="1177"/>
      <c r="AZ24" s="254"/>
      <c r="BA24" s="254"/>
      <c r="BB24" s="254"/>
      <c r="BC24" s="254"/>
      <c r="BD24" s="254"/>
      <c r="BE24" s="255"/>
      <c r="BF24" s="255"/>
      <c r="BG24" s="255"/>
      <c r="BH24" s="255"/>
      <c r="BI24" s="255"/>
      <c r="BJ24" s="255"/>
      <c r="BK24" s="255"/>
      <c r="BL24" s="255"/>
      <c r="BM24" s="255"/>
      <c r="BN24" s="255"/>
      <c r="BO24" s="255"/>
      <c r="BP24" s="255"/>
      <c r="BQ24" s="264">
        <v>18</v>
      </c>
      <c r="BR24" s="265"/>
      <c r="BS24" s="1127"/>
      <c r="BT24" s="1128"/>
      <c r="BU24" s="1128"/>
      <c r="BV24" s="1128"/>
      <c r="BW24" s="1128"/>
      <c r="BX24" s="1128"/>
      <c r="BY24" s="1128"/>
      <c r="BZ24" s="1128"/>
      <c r="CA24" s="1128"/>
      <c r="CB24" s="1128"/>
      <c r="CC24" s="1128"/>
      <c r="CD24" s="1128"/>
      <c r="CE24" s="1128"/>
      <c r="CF24" s="1128"/>
      <c r="CG24" s="1129"/>
      <c r="CH24" s="1102"/>
      <c r="CI24" s="1103"/>
      <c r="CJ24" s="1103"/>
      <c r="CK24" s="1103"/>
      <c r="CL24" s="1104"/>
      <c r="CM24" s="1102"/>
      <c r="CN24" s="1103"/>
      <c r="CO24" s="1103"/>
      <c r="CP24" s="1103"/>
      <c r="CQ24" s="1104"/>
      <c r="CR24" s="1102"/>
      <c r="CS24" s="1103"/>
      <c r="CT24" s="1103"/>
      <c r="CU24" s="1103"/>
      <c r="CV24" s="1104"/>
      <c r="CW24" s="1102"/>
      <c r="CX24" s="1103"/>
      <c r="CY24" s="1103"/>
      <c r="CZ24" s="1103"/>
      <c r="DA24" s="1104"/>
      <c r="DB24" s="1102"/>
      <c r="DC24" s="1103"/>
      <c r="DD24" s="1103"/>
      <c r="DE24" s="1103"/>
      <c r="DF24" s="1104"/>
      <c r="DG24" s="1102"/>
      <c r="DH24" s="1103"/>
      <c r="DI24" s="1103"/>
      <c r="DJ24" s="1103"/>
      <c r="DK24" s="1104"/>
      <c r="DL24" s="1102"/>
      <c r="DM24" s="1103"/>
      <c r="DN24" s="1103"/>
      <c r="DO24" s="1103"/>
      <c r="DP24" s="1104"/>
      <c r="DQ24" s="1102"/>
      <c r="DR24" s="1103"/>
      <c r="DS24" s="1103"/>
      <c r="DT24" s="1103"/>
      <c r="DU24" s="1104"/>
      <c r="DV24" s="1105"/>
      <c r="DW24" s="1106"/>
      <c r="DX24" s="1106"/>
      <c r="DY24" s="1106"/>
      <c r="DZ24" s="1107"/>
      <c r="EA24" s="256"/>
    </row>
    <row r="25" spans="1:131" s="249" customFormat="1" ht="26.25" customHeight="1" thickBot="1" x14ac:dyDescent="0.25">
      <c r="A25" s="1176" t="s">
        <v>394</v>
      </c>
      <c r="B25" s="1176"/>
      <c r="C25" s="1176"/>
      <c r="D25" s="1176"/>
      <c r="E25" s="1176"/>
      <c r="F25" s="1176"/>
      <c r="G25" s="1176"/>
      <c r="H25" s="1176"/>
      <c r="I25" s="1176"/>
      <c r="J25" s="1176"/>
      <c r="K25" s="1176"/>
      <c r="L25" s="1176"/>
      <c r="M25" s="1176"/>
      <c r="N25" s="1176"/>
      <c r="O25" s="1176"/>
      <c r="P25" s="1176"/>
      <c r="Q25" s="1176"/>
      <c r="R25" s="1176"/>
      <c r="S25" s="1176"/>
      <c r="T25" s="1176"/>
      <c r="U25" s="1176"/>
      <c r="V25" s="1176"/>
      <c r="W25" s="1176"/>
      <c r="X25" s="1176"/>
      <c r="Y25" s="1176"/>
      <c r="Z25" s="1176"/>
      <c r="AA25" s="1176"/>
      <c r="AB25" s="1176"/>
      <c r="AC25" s="1176"/>
      <c r="AD25" s="1176"/>
      <c r="AE25" s="1176"/>
      <c r="AF25" s="1176"/>
      <c r="AG25" s="1176"/>
      <c r="AH25" s="1176"/>
      <c r="AI25" s="1176"/>
      <c r="AJ25" s="1176"/>
      <c r="AK25" s="1176"/>
      <c r="AL25" s="1176"/>
      <c r="AM25" s="1176"/>
      <c r="AN25" s="1176"/>
      <c r="AO25" s="1176"/>
      <c r="AP25" s="1176"/>
      <c r="AQ25" s="1176"/>
      <c r="AR25" s="1176"/>
      <c r="AS25" s="1176"/>
      <c r="AT25" s="1176"/>
      <c r="AU25" s="1176"/>
      <c r="AV25" s="1176"/>
      <c r="AW25" s="1176"/>
      <c r="AX25" s="1176"/>
      <c r="AY25" s="1176"/>
      <c r="AZ25" s="1176"/>
      <c r="BA25" s="1176"/>
      <c r="BB25" s="1176"/>
      <c r="BC25" s="1176"/>
      <c r="BD25" s="1176"/>
      <c r="BE25" s="1176"/>
      <c r="BF25" s="1176"/>
      <c r="BG25" s="1176"/>
      <c r="BH25" s="1176"/>
      <c r="BI25" s="1176"/>
      <c r="BJ25" s="254"/>
      <c r="BK25" s="254"/>
      <c r="BL25" s="254"/>
      <c r="BM25" s="254"/>
      <c r="BN25" s="254"/>
      <c r="BO25" s="267"/>
      <c r="BP25" s="267"/>
      <c r="BQ25" s="264">
        <v>19</v>
      </c>
      <c r="BR25" s="265"/>
      <c r="BS25" s="1127"/>
      <c r="BT25" s="1128"/>
      <c r="BU25" s="1128"/>
      <c r="BV25" s="1128"/>
      <c r="BW25" s="1128"/>
      <c r="BX25" s="1128"/>
      <c r="BY25" s="1128"/>
      <c r="BZ25" s="1128"/>
      <c r="CA25" s="1128"/>
      <c r="CB25" s="1128"/>
      <c r="CC25" s="1128"/>
      <c r="CD25" s="1128"/>
      <c r="CE25" s="1128"/>
      <c r="CF25" s="1128"/>
      <c r="CG25" s="1129"/>
      <c r="CH25" s="1102"/>
      <c r="CI25" s="1103"/>
      <c r="CJ25" s="1103"/>
      <c r="CK25" s="1103"/>
      <c r="CL25" s="1104"/>
      <c r="CM25" s="1102"/>
      <c r="CN25" s="1103"/>
      <c r="CO25" s="1103"/>
      <c r="CP25" s="1103"/>
      <c r="CQ25" s="1104"/>
      <c r="CR25" s="1102"/>
      <c r="CS25" s="1103"/>
      <c r="CT25" s="1103"/>
      <c r="CU25" s="1103"/>
      <c r="CV25" s="1104"/>
      <c r="CW25" s="1102"/>
      <c r="CX25" s="1103"/>
      <c r="CY25" s="1103"/>
      <c r="CZ25" s="1103"/>
      <c r="DA25" s="1104"/>
      <c r="DB25" s="1102"/>
      <c r="DC25" s="1103"/>
      <c r="DD25" s="1103"/>
      <c r="DE25" s="1103"/>
      <c r="DF25" s="1104"/>
      <c r="DG25" s="1102"/>
      <c r="DH25" s="1103"/>
      <c r="DI25" s="1103"/>
      <c r="DJ25" s="1103"/>
      <c r="DK25" s="1104"/>
      <c r="DL25" s="1102"/>
      <c r="DM25" s="1103"/>
      <c r="DN25" s="1103"/>
      <c r="DO25" s="1103"/>
      <c r="DP25" s="1104"/>
      <c r="DQ25" s="1102"/>
      <c r="DR25" s="1103"/>
      <c r="DS25" s="1103"/>
      <c r="DT25" s="1103"/>
      <c r="DU25" s="1104"/>
      <c r="DV25" s="1105"/>
      <c r="DW25" s="1106"/>
      <c r="DX25" s="1106"/>
      <c r="DY25" s="1106"/>
      <c r="DZ25" s="1107"/>
      <c r="EA25" s="248"/>
    </row>
    <row r="26" spans="1:131" s="249" customFormat="1" ht="26.25" customHeight="1" x14ac:dyDescent="0.2">
      <c r="A26" s="1108" t="s">
        <v>372</v>
      </c>
      <c r="B26" s="1109"/>
      <c r="C26" s="1109"/>
      <c r="D26" s="1109"/>
      <c r="E26" s="1109"/>
      <c r="F26" s="1109"/>
      <c r="G26" s="1109"/>
      <c r="H26" s="1109"/>
      <c r="I26" s="1109"/>
      <c r="J26" s="1109"/>
      <c r="K26" s="1109"/>
      <c r="L26" s="1109"/>
      <c r="M26" s="1109"/>
      <c r="N26" s="1109"/>
      <c r="O26" s="1109"/>
      <c r="P26" s="1110"/>
      <c r="Q26" s="1114" t="s">
        <v>395</v>
      </c>
      <c r="R26" s="1115"/>
      <c r="S26" s="1115"/>
      <c r="T26" s="1115"/>
      <c r="U26" s="1116"/>
      <c r="V26" s="1114" t="s">
        <v>396</v>
      </c>
      <c r="W26" s="1115"/>
      <c r="X26" s="1115"/>
      <c r="Y26" s="1115"/>
      <c r="Z26" s="1116"/>
      <c r="AA26" s="1114" t="s">
        <v>397</v>
      </c>
      <c r="AB26" s="1115"/>
      <c r="AC26" s="1115"/>
      <c r="AD26" s="1115"/>
      <c r="AE26" s="1115"/>
      <c r="AF26" s="1172" t="s">
        <v>398</v>
      </c>
      <c r="AG26" s="1121"/>
      <c r="AH26" s="1121"/>
      <c r="AI26" s="1121"/>
      <c r="AJ26" s="1173"/>
      <c r="AK26" s="1115" t="s">
        <v>399</v>
      </c>
      <c r="AL26" s="1115"/>
      <c r="AM26" s="1115"/>
      <c r="AN26" s="1115"/>
      <c r="AO26" s="1116"/>
      <c r="AP26" s="1114" t="s">
        <v>400</v>
      </c>
      <c r="AQ26" s="1115"/>
      <c r="AR26" s="1115"/>
      <c r="AS26" s="1115"/>
      <c r="AT26" s="1116"/>
      <c r="AU26" s="1114" t="s">
        <v>401</v>
      </c>
      <c r="AV26" s="1115"/>
      <c r="AW26" s="1115"/>
      <c r="AX26" s="1115"/>
      <c r="AY26" s="1116"/>
      <c r="AZ26" s="1114" t="s">
        <v>402</v>
      </c>
      <c r="BA26" s="1115"/>
      <c r="BB26" s="1115"/>
      <c r="BC26" s="1115"/>
      <c r="BD26" s="1116"/>
      <c r="BE26" s="1114" t="s">
        <v>379</v>
      </c>
      <c r="BF26" s="1115"/>
      <c r="BG26" s="1115"/>
      <c r="BH26" s="1115"/>
      <c r="BI26" s="1130"/>
      <c r="BJ26" s="254"/>
      <c r="BK26" s="254"/>
      <c r="BL26" s="254"/>
      <c r="BM26" s="254"/>
      <c r="BN26" s="254"/>
      <c r="BO26" s="267"/>
      <c r="BP26" s="267"/>
      <c r="BQ26" s="264">
        <v>20</v>
      </c>
      <c r="BR26" s="265"/>
      <c r="BS26" s="1127"/>
      <c r="BT26" s="1128"/>
      <c r="BU26" s="1128"/>
      <c r="BV26" s="1128"/>
      <c r="BW26" s="1128"/>
      <c r="BX26" s="1128"/>
      <c r="BY26" s="1128"/>
      <c r="BZ26" s="1128"/>
      <c r="CA26" s="1128"/>
      <c r="CB26" s="1128"/>
      <c r="CC26" s="1128"/>
      <c r="CD26" s="1128"/>
      <c r="CE26" s="1128"/>
      <c r="CF26" s="1128"/>
      <c r="CG26" s="1129"/>
      <c r="CH26" s="1102"/>
      <c r="CI26" s="1103"/>
      <c r="CJ26" s="1103"/>
      <c r="CK26" s="1103"/>
      <c r="CL26" s="1104"/>
      <c r="CM26" s="1102"/>
      <c r="CN26" s="1103"/>
      <c r="CO26" s="1103"/>
      <c r="CP26" s="1103"/>
      <c r="CQ26" s="1104"/>
      <c r="CR26" s="1102"/>
      <c r="CS26" s="1103"/>
      <c r="CT26" s="1103"/>
      <c r="CU26" s="1103"/>
      <c r="CV26" s="1104"/>
      <c r="CW26" s="1102"/>
      <c r="CX26" s="1103"/>
      <c r="CY26" s="1103"/>
      <c r="CZ26" s="1103"/>
      <c r="DA26" s="1104"/>
      <c r="DB26" s="1102"/>
      <c r="DC26" s="1103"/>
      <c r="DD26" s="1103"/>
      <c r="DE26" s="1103"/>
      <c r="DF26" s="1104"/>
      <c r="DG26" s="1102"/>
      <c r="DH26" s="1103"/>
      <c r="DI26" s="1103"/>
      <c r="DJ26" s="1103"/>
      <c r="DK26" s="1104"/>
      <c r="DL26" s="1102"/>
      <c r="DM26" s="1103"/>
      <c r="DN26" s="1103"/>
      <c r="DO26" s="1103"/>
      <c r="DP26" s="1104"/>
      <c r="DQ26" s="1102"/>
      <c r="DR26" s="1103"/>
      <c r="DS26" s="1103"/>
      <c r="DT26" s="1103"/>
      <c r="DU26" s="1104"/>
      <c r="DV26" s="1105"/>
      <c r="DW26" s="1106"/>
      <c r="DX26" s="1106"/>
      <c r="DY26" s="1106"/>
      <c r="DZ26" s="1107"/>
      <c r="EA26" s="248"/>
    </row>
    <row r="27" spans="1:131" s="249" customFormat="1" ht="26.25" customHeight="1" thickBot="1" x14ac:dyDescent="0.25">
      <c r="A27" s="1111"/>
      <c r="B27" s="1112"/>
      <c r="C27" s="1112"/>
      <c r="D27" s="1112"/>
      <c r="E27" s="1112"/>
      <c r="F27" s="1112"/>
      <c r="G27" s="1112"/>
      <c r="H27" s="1112"/>
      <c r="I27" s="1112"/>
      <c r="J27" s="1112"/>
      <c r="K27" s="1112"/>
      <c r="L27" s="1112"/>
      <c r="M27" s="1112"/>
      <c r="N27" s="1112"/>
      <c r="O27" s="1112"/>
      <c r="P27" s="1113"/>
      <c r="Q27" s="1117"/>
      <c r="R27" s="1118"/>
      <c r="S27" s="1118"/>
      <c r="T27" s="1118"/>
      <c r="U27" s="1119"/>
      <c r="V27" s="1117"/>
      <c r="W27" s="1118"/>
      <c r="X27" s="1118"/>
      <c r="Y27" s="1118"/>
      <c r="Z27" s="1119"/>
      <c r="AA27" s="1117"/>
      <c r="AB27" s="1118"/>
      <c r="AC27" s="1118"/>
      <c r="AD27" s="1118"/>
      <c r="AE27" s="1118"/>
      <c r="AF27" s="1174"/>
      <c r="AG27" s="1124"/>
      <c r="AH27" s="1124"/>
      <c r="AI27" s="1124"/>
      <c r="AJ27" s="1175"/>
      <c r="AK27" s="1118"/>
      <c r="AL27" s="1118"/>
      <c r="AM27" s="1118"/>
      <c r="AN27" s="1118"/>
      <c r="AO27" s="1119"/>
      <c r="AP27" s="1117"/>
      <c r="AQ27" s="1118"/>
      <c r="AR27" s="1118"/>
      <c r="AS27" s="1118"/>
      <c r="AT27" s="1119"/>
      <c r="AU27" s="1117"/>
      <c r="AV27" s="1118"/>
      <c r="AW27" s="1118"/>
      <c r="AX27" s="1118"/>
      <c r="AY27" s="1119"/>
      <c r="AZ27" s="1117"/>
      <c r="BA27" s="1118"/>
      <c r="BB27" s="1118"/>
      <c r="BC27" s="1118"/>
      <c r="BD27" s="1119"/>
      <c r="BE27" s="1117"/>
      <c r="BF27" s="1118"/>
      <c r="BG27" s="1118"/>
      <c r="BH27" s="1118"/>
      <c r="BI27" s="1131"/>
      <c r="BJ27" s="254"/>
      <c r="BK27" s="254"/>
      <c r="BL27" s="254"/>
      <c r="BM27" s="254"/>
      <c r="BN27" s="254"/>
      <c r="BO27" s="267"/>
      <c r="BP27" s="267"/>
      <c r="BQ27" s="264">
        <v>21</v>
      </c>
      <c r="BR27" s="265"/>
      <c r="BS27" s="1127"/>
      <c r="BT27" s="1128"/>
      <c r="BU27" s="1128"/>
      <c r="BV27" s="1128"/>
      <c r="BW27" s="1128"/>
      <c r="BX27" s="1128"/>
      <c r="BY27" s="1128"/>
      <c r="BZ27" s="1128"/>
      <c r="CA27" s="1128"/>
      <c r="CB27" s="1128"/>
      <c r="CC27" s="1128"/>
      <c r="CD27" s="1128"/>
      <c r="CE27" s="1128"/>
      <c r="CF27" s="1128"/>
      <c r="CG27" s="1129"/>
      <c r="CH27" s="1102"/>
      <c r="CI27" s="1103"/>
      <c r="CJ27" s="1103"/>
      <c r="CK27" s="1103"/>
      <c r="CL27" s="1104"/>
      <c r="CM27" s="1102"/>
      <c r="CN27" s="1103"/>
      <c r="CO27" s="1103"/>
      <c r="CP27" s="1103"/>
      <c r="CQ27" s="1104"/>
      <c r="CR27" s="1102"/>
      <c r="CS27" s="1103"/>
      <c r="CT27" s="1103"/>
      <c r="CU27" s="1103"/>
      <c r="CV27" s="1104"/>
      <c r="CW27" s="1102"/>
      <c r="CX27" s="1103"/>
      <c r="CY27" s="1103"/>
      <c r="CZ27" s="1103"/>
      <c r="DA27" s="1104"/>
      <c r="DB27" s="1102"/>
      <c r="DC27" s="1103"/>
      <c r="DD27" s="1103"/>
      <c r="DE27" s="1103"/>
      <c r="DF27" s="1104"/>
      <c r="DG27" s="1102"/>
      <c r="DH27" s="1103"/>
      <c r="DI27" s="1103"/>
      <c r="DJ27" s="1103"/>
      <c r="DK27" s="1104"/>
      <c r="DL27" s="1102"/>
      <c r="DM27" s="1103"/>
      <c r="DN27" s="1103"/>
      <c r="DO27" s="1103"/>
      <c r="DP27" s="1104"/>
      <c r="DQ27" s="1102"/>
      <c r="DR27" s="1103"/>
      <c r="DS27" s="1103"/>
      <c r="DT27" s="1103"/>
      <c r="DU27" s="1104"/>
      <c r="DV27" s="1105"/>
      <c r="DW27" s="1106"/>
      <c r="DX27" s="1106"/>
      <c r="DY27" s="1106"/>
      <c r="DZ27" s="1107"/>
      <c r="EA27" s="248"/>
    </row>
    <row r="28" spans="1:131" s="249" customFormat="1" ht="26.25" customHeight="1" thickTop="1" x14ac:dyDescent="0.2">
      <c r="A28" s="268">
        <v>1</v>
      </c>
      <c r="B28" s="1163" t="s">
        <v>403</v>
      </c>
      <c r="C28" s="1164"/>
      <c r="D28" s="1164"/>
      <c r="E28" s="1164"/>
      <c r="F28" s="1164"/>
      <c r="G28" s="1164"/>
      <c r="H28" s="1164"/>
      <c r="I28" s="1164"/>
      <c r="J28" s="1164"/>
      <c r="K28" s="1164"/>
      <c r="L28" s="1164"/>
      <c r="M28" s="1164"/>
      <c r="N28" s="1164"/>
      <c r="O28" s="1164"/>
      <c r="P28" s="1165"/>
      <c r="Q28" s="1166">
        <v>23489</v>
      </c>
      <c r="R28" s="1167"/>
      <c r="S28" s="1167"/>
      <c r="T28" s="1167"/>
      <c r="U28" s="1167"/>
      <c r="V28" s="1167">
        <v>22889</v>
      </c>
      <c r="W28" s="1167"/>
      <c r="X28" s="1167"/>
      <c r="Y28" s="1167"/>
      <c r="Z28" s="1167"/>
      <c r="AA28" s="1167">
        <v>600</v>
      </c>
      <c r="AB28" s="1167"/>
      <c r="AC28" s="1167"/>
      <c r="AD28" s="1167"/>
      <c r="AE28" s="1168"/>
      <c r="AF28" s="1169">
        <v>600</v>
      </c>
      <c r="AG28" s="1167"/>
      <c r="AH28" s="1167"/>
      <c r="AI28" s="1167"/>
      <c r="AJ28" s="1170"/>
      <c r="AK28" s="1171">
        <v>2181</v>
      </c>
      <c r="AL28" s="1159"/>
      <c r="AM28" s="1159"/>
      <c r="AN28" s="1159"/>
      <c r="AO28" s="1159"/>
      <c r="AP28" s="1159" t="s">
        <v>578</v>
      </c>
      <c r="AQ28" s="1159"/>
      <c r="AR28" s="1159"/>
      <c r="AS28" s="1159"/>
      <c r="AT28" s="1159"/>
      <c r="AU28" s="1159" t="s">
        <v>578</v>
      </c>
      <c r="AV28" s="1159"/>
      <c r="AW28" s="1159"/>
      <c r="AX28" s="1159"/>
      <c r="AY28" s="1159"/>
      <c r="AZ28" s="1160" t="s">
        <v>578</v>
      </c>
      <c r="BA28" s="1160"/>
      <c r="BB28" s="1160"/>
      <c r="BC28" s="1160"/>
      <c r="BD28" s="1160"/>
      <c r="BE28" s="1161"/>
      <c r="BF28" s="1161"/>
      <c r="BG28" s="1161"/>
      <c r="BH28" s="1161"/>
      <c r="BI28" s="1162"/>
      <c r="BJ28" s="254"/>
      <c r="BK28" s="254"/>
      <c r="BL28" s="254"/>
      <c r="BM28" s="254"/>
      <c r="BN28" s="254"/>
      <c r="BO28" s="267"/>
      <c r="BP28" s="267"/>
      <c r="BQ28" s="264">
        <v>22</v>
      </c>
      <c r="BR28" s="265"/>
      <c r="BS28" s="1127"/>
      <c r="BT28" s="1128"/>
      <c r="BU28" s="1128"/>
      <c r="BV28" s="1128"/>
      <c r="BW28" s="1128"/>
      <c r="BX28" s="1128"/>
      <c r="BY28" s="1128"/>
      <c r="BZ28" s="1128"/>
      <c r="CA28" s="1128"/>
      <c r="CB28" s="1128"/>
      <c r="CC28" s="1128"/>
      <c r="CD28" s="1128"/>
      <c r="CE28" s="1128"/>
      <c r="CF28" s="1128"/>
      <c r="CG28" s="1129"/>
      <c r="CH28" s="1102"/>
      <c r="CI28" s="1103"/>
      <c r="CJ28" s="1103"/>
      <c r="CK28" s="1103"/>
      <c r="CL28" s="1104"/>
      <c r="CM28" s="1102"/>
      <c r="CN28" s="1103"/>
      <c r="CO28" s="1103"/>
      <c r="CP28" s="1103"/>
      <c r="CQ28" s="1104"/>
      <c r="CR28" s="1102"/>
      <c r="CS28" s="1103"/>
      <c r="CT28" s="1103"/>
      <c r="CU28" s="1103"/>
      <c r="CV28" s="1104"/>
      <c r="CW28" s="1102"/>
      <c r="CX28" s="1103"/>
      <c r="CY28" s="1103"/>
      <c r="CZ28" s="1103"/>
      <c r="DA28" s="1104"/>
      <c r="DB28" s="1102"/>
      <c r="DC28" s="1103"/>
      <c r="DD28" s="1103"/>
      <c r="DE28" s="1103"/>
      <c r="DF28" s="1104"/>
      <c r="DG28" s="1102"/>
      <c r="DH28" s="1103"/>
      <c r="DI28" s="1103"/>
      <c r="DJ28" s="1103"/>
      <c r="DK28" s="1104"/>
      <c r="DL28" s="1102"/>
      <c r="DM28" s="1103"/>
      <c r="DN28" s="1103"/>
      <c r="DO28" s="1103"/>
      <c r="DP28" s="1104"/>
      <c r="DQ28" s="1102"/>
      <c r="DR28" s="1103"/>
      <c r="DS28" s="1103"/>
      <c r="DT28" s="1103"/>
      <c r="DU28" s="1104"/>
      <c r="DV28" s="1105"/>
      <c r="DW28" s="1106"/>
      <c r="DX28" s="1106"/>
      <c r="DY28" s="1106"/>
      <c r="DZ28" s="1107"/>
      <c r="EA28" s="248"/>
    </row>
    <row r="29" spans="1:131" s="249" customFormat="1" ht="26.25" customHeight="1" x14ac:dyDescent="0.2">
      <c r="A29" s="268">
        <v>2</v>
      </c>
      <c r="B29" s="1150" t="s">
        <v>404</v>
      </c>
      <c r="C29" s="1151"/>
      <c r="D29" s="1151"/>
      <c r="E29" s="1151"/>
      <c r="F29" s="1151"/>
      <c r="G29" s="1151"/>
      <c r="H29" s="1151"/>
      <c r="I29" s="1151"/>
      <c r="J29" s="1151"/>
      <c r="K29" s="1151"/>
      <c r="L29" s="1151"/>
      <c r="M29" s="1151"/>
      <c r="N29" s="1151"/>
      <c r="O29" s="1151"/>
      <c r="P29" s="1152"/>
      <c r="Q29" s="1156">
        <v>15305</v>
      </c>
      <c r="R29" s="1157"/>
      <c r="S29" s="1157"/>
      <c r="T29" s="1157"/>
      <c r="U29" s="1157"/>
      <c r="V29" s="1157">
        <v>14458</v>
      </c>
      <c r="W29" s="1157"/>
      <c r="X29" s="1157"/>
      <c r="Y29" s="1157"/>
      <c r="Z29" s="1157"/>
      <c r="AA29" s="1157">
        <v>846</v>
      </c>
      <c r="AB29" s="1157"/>
      <c r="AC29" s="1157"/>
      <c r="AD29" s="1157"/>
      <c r="AE29" s="1158"/>
      <c r="AF29" s="1132">
        <v>846</v>
      </c>
      <c r="AG29" s="1133"/>
      <c r="AH29" s="1133"/>
      <c r="AI29" s="1133"/>
      <c r="AJ29" s="1134"/>
      <c r="AK29" s="1075">
        <v>2380</v>
      </c>
      <c r="AL29" s="1066"/>
      <c r="AM29" s="1066"/>
      <c r="AN29" s="1066"/>
      <c r="AO29" s="1066"/>
      <c r="AP29" s="1066" t="s">
        <v>578</v>
      </c>
      <c r="AQ29" s="1066"/>
      <c r="AR29" s="1066"/>
      <c r="AS29" s="1066"/>
      <c r="AT29" s="1066"/>
      <c r="AU29" s="1066" t="s">
        <v>578</v>
      </c>
      <c r="AV29" s="1066"/>
      <c r="AW29" s="1066"/>
      <c r="AX29" s="1066"/>
      <c r="AY29" s="1066"/>
      <c r="AZ29" s="1066" t="s">
        <v>578</v>
      </c>
      <c r="BA29" s="1066"/>
      <c r="BB29" s="1066"/>
      <c r="BC29" s="1066"/>
      <c r="BD29" s="1066"/>
      <c r="BE29" s="1145"/>
      <c r="BF29" s="1145"/>
      <c r="BG29" s="1145"/>
      <c r="BH29" s="1145"/>
      <c r="BI29" s="1146"/>
      <c r="BJ29" s="254"/>
      <c r="BK29" s="254"/>
      <c r="BL29" s="254"/>
      <c r="BM29" s="254"/>
      <c r="BN29" s="254"/>
      <c r="BO29" s="267"/>
      <c r="BP29" s="267"/>
      <c r="BQ29" s="264">
        <v>23</v>
      </c>
      <c r="BR29" s="265"/>
      <c r="BS29" s="1127"/>
      <c r="BT29" s="1128"/>
      <c r="BU29" s="1128"/>
      <c r="BV29" s="1128"/>
      <c r="BW29" s="1128"/>
      <c r="BX29" s="1128"/>
      <c r="BY29" s="1128"/>
      <c r="BZ29" s="1128"/>
      <c r="CA29" s="1128"/>
      <c r="CB29" s="1128"/>
      <c r="CC29" s="1128"/>
      <c r="CD29" s="1128"/>
      <c r="CE29" s="1128"/>
      <c r="CF29" s="1128"/>
      <c r="CG29" s="1129"/>
      <c r="CH29" s="1102"/>
      <c r="CI29" s="1103"/>
      <c r="CJ29" s="1103"/>
      <c r="CK29" s="1103"/>
      <c r="CL29" s="1104"/>
      <c r="CM29" s="1102"/>
      <c r="CN29" s="1103"/>
      <c r="CO29" s="1103"/>
      <c r="CP29" s="1103"/>
      <c r="CQ29" s="1104"/>
      <c r="CR29" s="1102"/>
      <c r="CS29" s="1103"/>
      <c r="CT29" s="1103"/>
      <c r="CU29" s="1103"/>
      <c r="CV29" s="1104"/>
      <c r="CW29" s="1102"/>
      <c r="CX29" s="1103"/>
      <c r="CY29" s="1103"/>
      <c r="CZ29" s="1103"/>
      <c r="DA29" s="1104"/>
      <c r="DB29" s="1102"/>
      <c r="DC29" s="1103"/>
      <c r="DD29" s="1103"/>
      <c r="DE29" s="1103"/>
      <c r="DF29" s="1104"/>
      <c r="DG29" s="1102"/>
      <c r="DH29" s="1103"/>
      <c r="DI29" s="1103"/>
      <c r="DJ29" s="1103"/>
      <c r="DK29" s="1104"/>
      <c r="DL29" s="1102"/>
      <c r="DM29" s="1103"/>
      <c r="DN29" s="1103"/>
      <c r="DO29" s="1103"/>
      <c r="DP29" s="1104"/>
      <c r="DQ29" s="1102"/>
      <c r="DR29" s="1103"/>
      <c r="DS29" s="1103"/>
      <c r="DT29" s="1103"/>
      <c r="DU29" s="1104"/>
      <c r="DV29" s="1105"/>
      <c r="DW29" s="1106"/>
      <c r="DX29" s="1106"/>
      <c r="DY29" s="1106"/>
      <c r="DZ29" s="1107"/>
      <c r="EA29" s="248"/>
    </row>
    <row r="30" spans="1:131" s="249" customFormat="1" ht="26.25" customHeight="1" x14ac:dyDescent="0.2">
      <c r="A30" s="268">
        <v>3</v>
      </c>
      <c r="B30" s="1150" t="s">
        <v>405</v>
      </c>
      <c r="C30" s="1151"/>
      <c r="D30" s="1151"/>
      <c r="E30" s="1151"/>
      <c r="F30" s="1151"/>
      <c r="G30" s="1151"/>
      <c r="H30" s="1151"/>
      <c r="I30" s="1151"/>
      <c r="J30" s="1151"/>
      <c r="K30" s="1151"/>
      <c r="L30" s="1151"/>
      <c r="M30" s="1151"/>
      <c r="N30" s="1151"/>
      <c r="O30" s="1151"/>
      <c r="P30" s="1152"/>
      <c r="Q30" s="1156">
        <v>5619</v>
      </c>
      <c r="R30" s="1157"/>
      <c r="S30" s="1157"/>
      <c r="T30" s="1157"/>
      <c r="U30" s="1157"/>
      <c r="V30" s="1157">
        <v>5571</v>
      </c>
      <c r="W30" s="1157"/>
      <c r="X30" s="1157"/>
      <c r="Y30" s="1157"/>
      <c r="Z30" s="1157"/>
      <c r="AA30" s="1157">
        <v>48</v>
      </c>
      <c r="AB30" s="1157"/>
      <c r="AC30" s="1157"/>
      <c r="AD30" s="1157"/>
      <c r="AE30" s="1158"/>
      <c r="AF30" s="1132">
        <v>48</v>
      </c>
      <c r="AG30" s="1133"/>
      <c r="AH30" s="1133"/>
      <c r="AI30" s="1133"/>
      <c r="AJ30" s="1134"/>
      <c r="AK30" s="1075">
        <v>1960</v>
      </c>
      <c r="AL30" s="1066"/>
      <c r="AM30" s="1066"/>
      <c r="AN30" s="1066"/>
      <c r="AO30" s="1066"/>
      <c r="AP30" s="1066" t="s">
        <v>578</v>
      </c>
      <c r="AQ30" s="1066"/>
      <c r="AR30" s="1066"/>
      <c r="AS30" s="1066"/>
      <c r="AT30" s="1066"/>
      <c r="AU30" s="1066" t="s">
        <v>578</v>
      </c>
      <c r="AV30" s="1066"/>
      <c r="AW30" s="1066"/>
      <c r="AX30" s="1066"/>
      <c r="AY30" s="1066"/>
      <c r="AZ30" s="1155" t="s">
        <v>578</v>
      </c>
      <c r="BA30" s="1155"/>
      <c r="BB30" s="1155"/>
      <c r="BC30" s="1155"/>
      <c r="BD30" s="1155"/>
      <c r="BE30" s="1145"/>
      <c r="BF30" s="1145"/>
      <c r="BG30" s="1145"/>
      <c r="BH30" s="1145"/>
      <c r="BI30" s="1146"/>
      <c r="BJ30" s="254"/>
      <c r="BK30" s="254"/>
      <c r="BL30" s="254"/>
      <c r="BM30" s="254"/>
      <c r="BN30" s="254"/>
      <c r="BO30" s="267"/>
      <c r="BP30" s="267"/>
      <c r="BQ30" s="264">
        <v>24</v>
      </c>
      <c r="BR30" s="265"/>
      <c r="BS30" s="1127"/>
      <c r="BT30" s="1128"/>
      <c r="BU30" s="1128"/>
      <c r="BV30" s="1128"/>
      <c r="BW30" s="1128"/>
      <c r="BX30" s="1128"/>
      <c r="BY30" s="1128"/>
      <c r="BZ30" s="1128"/>
      <c r="CA30" s="1128"/>
      <c r="CB30" s="1128"/>
      <c r="CC30" s="1128"/>
      <c r="CD30" s="1128"/>
      <c r="CE30" s="1128"/>
      <c r="CF30" s="1128"/>
      <c r="CG30" s="1129"/>
      <c r="CH30" s="1102"/>
      <c r="CI30" s="1103"/>
      <c r="CJ30" s="1103"/>
      <c r="CK30" s="1103"/>
      <c r="CL30" s="1104"/>
      <c r="CM30" s="1102"/>
      <c r="CN30" s="1103"/>
      <c r="CO30" s="1103"/>
      <c r="CP30" s="1103"/>
      <c r="CQ30" s="1104"/>
      <c r="CR30" s="1102"/>
      <c r="CS30" s="1103"/>
      <c r="CT30" s="1103"/>
      <c r="CU30" s="1103"/>
      <c r="CV30" s="1104"/>
      <c r="CW30" s="1102"/>
      <c r="CX30" s="1103"/>
      <c r="CY30" s="1103"/>
      <c r="CZ30" s="1103"/>
      <c r="DA30" s="1104"/>
      <c r="DB30" s="1102"/>
      <c r="DC30" s="1103"/>
      <c r="DD30" s="1103"/>
      <c r="DE30" s="1103"/>
      <c r="DF30" s="1104"/>
      <c r="DG30" s="1102"/>
      <c r="DH30" s="1103"/>
      <c r="DI30" s="1103"/>
      <c r="DJ30" s="1103"/>
      <c r="DK30" s="1104"/>
      <c r="DL30" s="1102"/>
      <c r="DM30" s="1103"/>
      <c r="DN30" s="1103"/>
      <c r="DO30" s="1103"/>
      <c r="DP30" s="1104"/>
      <c r="DQ30" s="1102"/>
      <c r="DR30" s="1103"/>
      <c r="DS30" s="1103"/>
      <c r="DT30" s="1103"/>
      <c r="DU30" s="1104"/>
      <c r="DV30" s="1105"/>
      <c r="DW30" s="1106"/>
      <c r="DX30" s="1106"/>
      <c r="DY30" s="1106"/>
      <c r="DZ30" s="1107"/>
      <c r="EA30" s="248"/>
    </row>
    <row r="31" spans="1:131" s="249" customFormat="1" ht="26.25" customHeight="1" x14ac:dyDescent="0.2">
      <c r="A31" s="268">
        <v>4</v>
      </c>
      <c r="B31" s="1150"/>
      <c r="C31" s="1151"/>
      <c r="D31" s="1151"/>
      <c r="E31" s="1151"/>
      <c r="F31" s="1151"/>
      <c r="G31" s="1151"/>
      <c r="H31" s="1151"/>
      <c r="I31" s="1151"/>
      <c r="J31" s="1151"/>
      <c r="K31" s="1151"/>
      <c r="L31" s="1151"/>
      <c r="M31" s="1151"/>
      <c r="N31" s="1151"/>
      <c r="O31" s="1151"/>
      <c r="P31" s="1152"/>
      <c r="Q31" s="1156"/>
      <c r="R31" s="1157"/>
      <c r="S31" s="1157"/>
      <c r="T31" s="1157"/>
      <c r="U31" s="1157"/>
      <c r="V31" s="1157"/>
      <c r="W31" s="1157"/>
      <c r="X31" s="1157"/>
      <c r="Y31" s="1157"/>
      <c r="Z31" s="1157"/>
      <c r="AA31" s="1157"/>
      <c r="AB31" s="1157"/>
      <c r="AC31" s="1157"/>
      <c r="AD31" s="1157"/>
      <c r="AE31" s="1158"/>
      <c r="AF31" s="1132"/>
      <c r="AG31" s="1133"/>
      <c r="AH31" s="1133"/>
      <c r="AI31" s="1133"/>
      <c r="AJ31" s="1134"/>
      <c r="AK31" s="1075"/>
      <c r="AL31" s="1066"/>
      <c r="AM31" s="1066"/>
      <c r="AN31" s="1066"/>
      <c r="AO31" s="1066"/>
      <c r="AP31" s="1076"/>
      <c r="AQ31" s="1074"/>
      <c r="AR31" s="1074"/>
      <c r="AS31" s="1074"/>
      <c r="AT31" s="1075"/>
      <c r="AU31" s="1066"/>
      <c r="AV31" s="1066"/>
      <c r="AW31" s="1066"/>
      <c r="AX31" s="1066"/>
      <c r="AY31" s="1066"/>
      <c r="AZ31" s="1155"/>
      <c r="BA31" s="1155"/>
      <c r="BB31" s="1155"/>
      <c r="BC31" s="1155"/>
      <c r="BD31" s="1155"/>
      <c r="BE31" s="1145"/>
      <c r="BF31" s="1145"/>
      <c r="BG31" s="1145"/>
      <c r="BH31" s="1145"/>
      <c r="BI31" s="1146"/>
      <c r="BJ31" s="254"/>
      <c r="BK31" s="254"/>
      <c r="BL31" s="254"/>
      <c r="BM31" s="254"/>
      <c r="BN31" s="254"/>
      <c r="BO31" s="267"/>
      <c r="BP31" s="267"/>
      <c r="BQ31" s="264">
        <v>25</v>
      </c>
      <c r="BR31" s="265"/>
      <c r="BS31" s="1127"/>
      <c r="BT31" s="1128"/>
      <c r="BU31" s="1128"/>
      <c r="BV31" s="1128"/>
      <c r="BW31" s="1128"/>
      <c r="BX31" s="1128"/>
      <c r="BY31" s="1128"/>
      <c r="BZ31" s="1128"/>
      <c r="CA31" s="1128"/>
      <c r="CB31" s="1128"/>
      <c r="CC31" s="1128"/>
      <c r="CD31" s="1128"/>
      <c r="CE31" s="1128"/>
      <c r="CF31" s="1128"/>
      <c r="CG31" s="1129"/>
      <c r="CH31" s="1102"/>
      <c r="CI31" s="1103"/>
      <c r="CJ31" s="1103"/>
      <c r="CK31" s="1103"/>
      <c r="CL31" s="1104"/>
      <c r="CM31" s="1102"/>
      <c r="CN31" s="1103"/>
      <c r="CO31" s="1103"/>
      <c r="CP31" s="1103"/>
      <c r="CQ31" s="1104"/>
      <c r="CR31" s="1102"/>
      <c r="CS31" s="1103"/>
      <c r="CT31" s="1103"/>
      <c r="CU31" s="1103"/>
      <c r="CV31" s="1104"/>
      <c r="CW31" s="1102"/>
      <c r="CX31" s="1103"/>
      <c r="CY31" s="1103"/>
      <c r="CZ31" s="1103"/>
      <c r="DA31" s="1104"/>
      <c r="DB31" s="1102"/>
      <c r="DC31" s="1103"/>
      <c r="DD31" s="1103"/>
      <c r="DE31" s="1103"/>
      <c r="DF31" s="1104"/>
      <c r="DG31" s="1102"/>
      <c r="DH31" s="1103"/>
      <c r="DI31" s="1103"/>
      <c r="DJ31" s="1103"/>
      <c r="DK31" s="1104"/>
      <c r="DL31" s="1102"/>
      <c r="DM31" s="1103"/>
      <c r="DN31" s="1103"/>
      <c r="DO31" s="1103"/>
      <c r="DP31" s="1104"/>
      <c r="DQ31" s="1102"/>
      <c r="DR31" s="1103"/>
      <c r="DS31" s="1103"/>
      <c r="DT31" s="1103"/>
      <c r="DU31" s="1104"/>
      <c r="DV31" s="1105"/>
      <c r="DW31" s="1106"/>
      <c r="DX31" s="1106"/>
      <c r="DY31" s="1106"/>
      <c r="DZ31" s="1107"/>
      <c r="EA31" s="248"/>
    </row>
    <row r="32" spans="1:131" s="249" customFormat="1" ht="26.25" customHeight="1" x14ac:dyDescent="0.2">
      <c r="A32" s="268">
        <v>5</v>
      </c>
      <c r="B32" s="1150"/>
      <c r="C32" s="1151"/>
      <c r="D32" s="1151"/>
      <c r="E32" s="1151"/>
      <c r="F32" s="1151"/>
      <c r="G32" s="1151"/>
      <c r="H32" s="1151"/>
      <c r="I32" s="1151"/>
      <c r="J32" s="1151"/>
      <c r="K32" s="1151"/>
      <c r="L32" s="1151"/>
      <c r="M32" s="1151"/>
      <c r="N32" s="1151"/>
      <c r="O32" s="1151"/>
      <c r="P32" s="1152"/>
      <c r="Q32" s="1156"/>
      <c r="R32" s="1157"/>
      <c r="S32" s="1157"/>
      <c r="T32" s="1157"/>
      <c r="U32" s="1157"/>
      <c r="V32" s="1157"/>
      <c r="W32" s="1157"/>
      <c r="X32" s="1157"/>
      <c r="Y32" s="1157"/>
      <c r="Z32" s="1157"/>
      <c r="AA32" s="1157"/>
      <c r="AB32" s="1157"/>
      <c r="AC32" s="1157"/>
      <c r="AD32" s="1157"/>
      <c r="AE32" s="1158"/>
      <c r="AF32" s="1132"/>
      <c r="AG32" s="1133"/>
      <c r="AH32" s="1133"/>
      <c r="AI32" s="1133"/>
      <c r="AJ32" s="1134"/>
      <c r="AK32" s="1075"/>
      <c r="AL32" s="1066"/>
      <c r="AM32" s="1066"/>
      <c r="AN32" s="1066"/>
      <c r="AO32" s="1066"/>
      <c r="AP32" s="1066"/>
      <c r="AQ32" s="1066"/>
      <c r="AR32" s="1066"/>
      <c r="AS32" s="1066"/>
      <c r="AT32" s="1066"/>
      <c r="AU32" s="1066"/>
      <c r="AV32" s="1066"/>
      <c r="AW32" s="1066"/>
      <c r="AX32" s="1066"/>
      <c r="AY32" s="1066"/>
      <c r="AZ32" s="1155"/>
      <c r="BA32" s="1155"/>
      <c r="BB32" s="1155"/>
      <c r="BC32" s="1155"/>
      <c r="BD32" s="1155"/>
      <c r="BE32" s="1145"/>
      <c r="BF32" s="1145"/>
      <c r="BG32" s="1145"/>
      <c r="BH32" s="1145"/>
      <c r="BI32" s="1146"/>
      <c r="BJ32" s="254"/>
      <c r="BK32" s="254"/>
      <c r="BL32" s="254"/>
      <c r="BM32" s="254"/>
      <c r="BN32" s="254"/>
      <c r="BO32" s="267"/>
      <c r="BP32" s="267"/>
      <c r="BQ32" s="264">
        <v>26</v>
      </c>
      <c r="BR32" s="265"/>
      <c r="BS32" s="1127"/>
      <c r="BT32" s="1128"/>
      <c r="BU32" s="1128"/>
      <c r="BV32" s="1128"/>
      <c r="BW32" s="1128"/>
      <c r="BX32" s="1128"/>
      <c r="BY32" s="1128"/>
      <c r="BZ32" s="1128"/>
      <c r="CA32" s="1128"/>
      <c r="CB32" s="1128"/>
      <c r="CC32" s="1128"/>
      <c r="CD32" s="1128"/>
      <c r="CE32" s="1128"/>
      <c r="CF32" s="1128"/>
      <c r="CG32" s="1129"/>
      <c r="CH32" s="1102"/>
      <c r="CI32" s="1103"/>
      <c r="CJ32" s="1103"/>
      <c r="CK32" s="1103"/>
      <c r="CL32" s="1104"/>
      <c r="CM32" s="1102"/>
      <c r="CN32" s="1103"/>
      <c r="CO32" s="1103"/>
      <c r="CP32" s="1103"/>
      <c r="CQ32" s="1104"/>
      <c r="CR32" s="1102"/>
      <c r="CS32" s="1103"/>
      <c r="CT32" s="1103"/>
      <c r="CU32" s="1103"/>
      <c r="CV32" s="1104"/>
      <c r="CW32" s="1102"/>
      <c r="CX32" s="1103"/>
      <c r="CY32" s="1103"/>
      <c r="CZ32" s="1103"/>
      <c r="DA32" s="1104"/>
      <c r="DB32" s="1102"/>
      <c r="DC32" s="1103"/>
      <c r="DD32" s="1103"/>
      <c r="DE32" s="1103"/>
      <c r="DF32" s="1104"/>
      <c r="DG32" s="1102"/>
      <c r="DH32" s="1103"/>
      <c r="DI32" s="1103"/>
      <c r="DJ32" s="1103"/>
      <c r="DK32" s="1104"/>
      <c r="DL32" s="1102"/>
      <c r="DM32" s="1103"/>
      <c r="DN32" s="1103"/>
      <c r="DO32" s="1103"/>
      <c r="DP32" s="1104"/>
      <c r="DQ32" s="1102"/>
      <c r="DR32" s="1103"/>
      <c r="DS32" s="1103"/>
      <c r="DT32" s="1103"/>
      <c r="DU32" s="1104"/>
      <c r="DV32" s="1105"/>
      <c r="DW32" s="1106"/>
      <c r="DX32" s="1106"/>
      <c r="DY32" s="1106"/>
      <c r="DZ32" s="1107"/>
      <c r="EA32" s="248"/>
    </row>
    <row r="33" spans="1:131" s="249" customFormat="1" ht="26.25" customHeight="1" x14ac:dyDescent="0.2">
      <c r="A33" s="268">
        <v>6</v>
      </c>
      <c r="B33" s="1150"/>
      <c r="C33" s="1151"/>
      <c r="D33" s="1151"/>
      <c r="E33" s="1151"/>
      <c r="F33" s="1151"/>
      <c r="G33" s="1151"/>
      <c r="H33" s="1151"/>
      <c r="I33" s="1151"/>
      <c r="J33" s="1151"/>
      <c r="K33" s="1151"/>
      <c r="L33" s="1151"/>
      <c r="M33" s="1151"/>
      <c r="N33" s="1151"/>
      <c r="O33" s="1151"/>
      <c r="P33" s="1152"/>
      <c r="Q33" s="1156"/>
      <c r="R33" s="1157"/>
      <c r="S33" s="1157"/>
      <c r="T33" s="1157"/>
      <c r="U33" s="1157"/>
      <c r="V33" s="1157"/>
      <c r="W33" s="1157"/>
      <c r="X33" s="1157"/>
      <c r="Y33" s="1157"/>
      <c r="Z33" s="1157"/>
      <c r="AA33" s="1157"/>
      <c r="AB33" s="1157"/>
      <c r="AC33" s="1157"/>
      <c r="AD33" s="1157"/>
      <c r="AE33" s="1158"/>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55"/>
      <c r="BA33" s="1155"/>
      <c r="BB33" s="1155"/>
      <c r="BC33" s="1155"/>
      <c r="BD33" s="1155"/>
      <c r="BE33" s="1145"/>
      <c r="BF33" s="1145"/>
      <c r="BG33" s="1145"/>
      <c r="BH33" s="1145"/>
      <c r="BI33" s="1146"/>
      <c r="BJ33" s="254"/>
      <c r="BK33" s="254"/>
      <c r="BL33" s="254"/>
      <c r="BM33" s="254"/>
      <c r="BN33" s="254"/>
      <c r="BO33" s="267"/>
      <c r="BP33" s="267"/>
      <c r="BQ33" s="264">
        <v>27</v>
      </c>
      <c r="BR33" s="265"/>
      <c r="BS33" s="1127"/>
      <c r="BT33" s="1128"/>
      <c r="BU33" s="1128"/>
      <c r="BV33" s="1128"/>
      <c r="BW33" s="1128"/>
      <c r="BX33" s="1128"/>
      <c r="BY33" s="1128"/>
      <c r="BZ33" s="1128"/>
      <c r="CA33" s="1128"/>
      <c r="CB33" s="1128"/>
      <c r="CC33" s="1128"/>
      <c r="CD33" s="1128"/>
      <c r="CE33" s="1128"/>
      <c r="CF33" s="1128"/>
      <c r="CG33" s="1129"/>
      <c r="CH33" s="1102"/>
      <c r="CI33" s="1103"/>
      <c r="CJ33" s="1103"/>
      <c r="CK33" s="1103"/>
      <c r="CL33" s="1104"/>
      <c r="CM33" s="1102"/>
      <c r="CN33" s="1103"/>
      <c r="CO33" s="1103"/>
      <c r="CP33" s="1103"/>
      <c r="CQ33" s="1104"/>
      <c r="CR33" s="1102"/>
      <c r="CS33" s="1103"/>
      <c r="CT33" s="1103"/>
      <c r="CU33" s="1103"/>
      <c r="CV33" s="1104"/>
      <c r="CW33" s="1102"/>
      <c r="CX33" s="1103"/>
      <c r="CY33" s="1103"/>
      <c r="CZ33" s="1103"/>
      <c r="DA33" s="1104"/>
      <c r="DB33" s="1102"/>
      <c r="DC33" s="1103"/>
      <c r="DD33" s="1103"/>
      <c r="DE33" s="1103"/>
      <c r="DF33" s="1104"/>
      <c r="DG33" s="1102"/>
      <c r="DH33" s="1103"/>
      <c r="DI33" s="1103"/>
      <c r="DJ33" s="1103"/>
      <c r="DK33" s="1104"/>
      <c r="DL33" s="1102"/>
      <c r="DM33" s="1103"/>
      <c r="DN33" s="1103"/>
      <c r="DO33" s="1103"/>
      <c r="DP33" s="1104"/>
      <c r="DQ33" s="1102"/>
      <c r="DR33" s="1103"/>
      <c r="DS33" s="1103"/>
      <c r="DT33" s="1103"/>
      <c r="DU33" s="1104"/>
      <c r="DV33" s="1105"/>
      <c r="DW33" s="1106"/>
      <c r="DX33" s="1106"/>
      <c r="DY33" s="1106"/>
      <c r="DZ33" s="1107"/>
      <c r="EA33" s="248"/>
    </row>
    <row r="34" spans="1:131" s="249" customFormat="1" ht="26.25" customHeight="1" x14ac:dyDescent="0.2">
      <c r="A34" s="268">
        <v>7</v>
      </c>
      <c r="B34" s="1150"/>
      <c r="C34" s="1151"/>
      <c r="D34" s="1151"/>
      <c r="E34" s="1151"/>
      <c r="F34" s="1151"/>
      <c r="G34" s="1151"/>
      <c r="H34" s="1151"/>
      <c r="I34" s="1151"/>
      <c r="J34" s="1151"/>
      <c r="K34" s="1151"/>
      <c r="L34" s="1151"/>
      <c r="M34" s="1151"/>
      <c r="N34" s="1151"/>
      <c r="O34" s="1151"/>
      <c r="P34" s="1152"/>
      <c r="Q34" s="1156"/>
      <c r="R34" s="1157"/>
      <c r="S34" s="1157"/>
      <c r="T34" s="1157"/>
      <c r="U34" s="1157"/>
      <c r="V34" s="1157"/>
      <c r="W34" s="1157"/>
      <c r="X34" s="1157"/>
      <c r="Y34" s="1157"/>
      <c r="Z34" s="1157"/>
      <c r="AA34" s="1157"/>
      <c r="AB34" s="1157"/>
      <c r="AC34" s="1157"/>
      <c r="AD34" s="1157"/>
      <c r="AE34" s="1158"/>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55"/>
      <c r="BA34" s="1155"/>
      <c r="BB34" s="1155"/>
      <c r="BC34" s="1155"/>
      <c r="BD34" s="1155"/>
      <c r="BE34" s="1145"/>
      <c r="BF34" s="1145"/>
      <c r="BG34" s="1145"/>
      <c r="BH34" s="1145"/>
      <c r="BI34" s="1146"/>
      <c r="BJ34" s="254"/>
      <c r="BK34" s="254"/>
      <c r="BL34" s="254"/>
      <c r="BM34" s="254"/>
      <c r="BN34" s="254"/>
      <c r="BO34" s="267"/>
      <c r="BP34" s="267"/>
      <c r="BQ34" s="264">
        <v>28</v>
      </c>
      <c r="BR34" s="265"/>
      <c r="BS34" s="1127"/>
      <c r="BT34" s="1128"/>
      <c r="BU34" s="1128"/>
      <c r="BV34" s="1128"/>
      <c r="BW34" s="1128"/>
      <c r="BX34" s="1128"/>
      <c r="BY34" s="1128"/>
      <c r="BZ34" s="1128"/>
      <c r="CA34" s="1128"/>
      <c r="CB34" s="1128"/>
      <c r="CC34" s="1128"/>
      <c r="CD34" s="1128"/>
      <c r="CE34" s="1128"/>
      <c r="CF34" s="1128"/>
      <c r="CG34" s="1129"/>
      <c r="CH34" s="1102"/>
      <c r="CI34" s="1103"/>
      <c r="CJ34" s="1103"/>
      <c r="CK34" s="1103"/>
      <c r="CL34" s="1104"/>
      <c r="CM34" s="1102"/>
      <c r="CN34" s="1103"/>
      <c r="CO34" s="1103"/>
      <c r="CP34" s="1103"/>
      <c r="CQ34" s="1104"/>
      <c r="CR34" s="1102"/>
      <c r="CS34" s="1103"/>
      <c r="CT34" s="1103"/>
      <c r="CU34" s="1103"/>
      <c r="CV34" s="1104"/>
      <c r="CW34" s="1102"/>
      <c r="CX34" s="1103"/>
      <c r="CY34" s="1103"/>
      <c r="CZ34" s="1103"/>
      <c r="DA34" s="1104"/>
      <c r="DB34" s="1102"/>
      <c r="DC34" s="1103"/>
      <c r="DD34" s="1103"/>
      <c r="DE34" s="1103"/>
      <c r="DF34" s="1104"/>
      <c r="DG34" s="1102"/>
      <c r="DH34" s="1103"/>
      <c r="DI34" s="1103"/>
      <c r="DJ34" s="1103"/>
      <c r="DK34" s="1104"/>
      <c r="DL34" s="1102"/>
      <c r="DM34" s="1103"/>
      <c r="DN34" s="1103"/>
      <c r="DO34" s="1103"/>
      <c r="DP34" s="1104"/>
      <c r="DQ34" s="1102"/>
      <c r="DR34" s="1103"/>
      <c r="DS34" s="1103"/>
      <c r="DT34" s="1103"/>
      <c r="DU34" s="1104"/>
      <c r="DV34" s="1105"/>
      <c r="DW34" s="1106"/>
      <c r="DX34" s="1106"/>
      <c r="DY34" s="1106"/>
      <c r="DZ34" s="1107"/>
      <c r="EA34" s="248"/>
    </row>
    <row r="35" spans="1:131" s="249" customFormat="1" ht="26.25" customHeight="1" x14ac:dyDescent="0.2">
      <c r="A35" s="268">
        <v>8</v>
      </c>
      <c r="B35" s="1150"/>
      <c r="C35" s="1151"/>
      <c r="D35" s="1151"/>
      <c r="E35" s="1151"/>
      <c r="F35" s="1151"/>
      <c r="G35" s="1151"/>
      <c r="H35" s="1151"/>
      <c r="I35" s="1151"/>
      <c r="J35" s="1151"/>
      <c r="K35" s="1151"/>
      <c r="L35" s="1151"/>
      <c r="M35" s="1151"/>
      <c r="N35" s="1151"/>
      <c r="O35" s="1151"/>
      <c r="P35" s="1152"/>
      <c r="Q35" s="1156"/>
      <c r="R35" s="1157"/>
      <c r="S35" s="1157"/>
      <c r="T35" s="1157"/>
      <c r="U35" s="1157"/>
      <c r="V35" s="1157"/>
      <c r="W35" s="1157"/>
      <c r="X35" s="1157"/>
      <c r="Y35" s="1157"/>
      <c r="Z35" s="1157"/>
      <c r="AA35" s="1157"/>
      <c r="AB35" s="1157"/>
      <c r="AC35" s="1157"/>
      <c r="AD35" s="1157"/>
      <c r="AE35" s="1158"/>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55"/>
      <c r="BA35" s="1155"/>
      <c r="BB35" s="1155"/>
      <c r="BC35" s="1155"/>
      <c r="BD35" s="1155"/>
      <c r="BE35" s="1145"/>
      <c r="BF35" s="1145"/>
      <c r="BG35" s="1145"/>
      <c r="BH35" s="1145"/>
      <c r="BI35" s="1146"/>
      <c r="BJ35" s="254"/>
      <c r="BK35" s="254"/>
      <c r="BL35" s="254"/>
      <c r="BM35" s="254"/>
      <c r="BN35" s="254"/>
      <c r="BO35" s="267"/>
      <c r="BP35" s="267"/>
      <c r="BQ35" s="264">
        <v>29</v>
      </c>
      <c r="BR35" s="265"/>
      <c r="BS35" s="1127"/>
      <c r="BT35" s="1128"/>
      <c r="BU35" s="1128"/>
      <c r="BV35" s="1128"/>
      <c r="BW35" s="1128"/>
      <c r="BX35" s="1128"/>
      <c r="BY35" s="1128"/>
      <c r="BZ35" s="1128"/>
      <c r="CA35" s="1128"/>
      <c r="CB35" s="1128"/>
      <c r="CC35" s="1128"/>
      <c r="CD35" s="1128"/>
      <c r="CE35" s="1128"/>
      <c r="CF35" s="1128"/>
      <c r="CG35" s="1129"/>
      <c r="CH35" s="1102"/>
      <c r="CI35" s="1103"/>
      <c r="CJ35" s="1103"/>
      <c r="CK35" s="1103"/>
      <c r="CL35" s="1104"/>
      <c r="CM35" s="1102"/>
      <c r="CN35" s="1103"/>
      <c r="CO35" s="1103"/>
      <c r="CP35" s="1103"/>
      <c r="CQ35" s="1104"/>
      <c r="CR35" s="1102"/>
      <c r="CS35" s="1103"/>
      <c r="CT35" s="1103"/>
      <c r="CU35" s="1103"/>
      <c r="CV35" s="1104"/>
      <c r="CW35" s="1102"/>
      <c r="CX35" s="1103"/>
      <c r="CY35" s="1103"/>
      <c r="CZ35" s="1103"/>
      <c r="DA35" s="1104"/>
      <c r="DB35" s="1102"/>
      <c r="DC35" s="1103"/>
      <c r="DD35" s="1103"/>
      <c r="DE35" s="1103"/>
      <c r="DF35" s="1104"/>
      <c r="DG35" s="1102"/>
      <c r="DH35" s="1103"/>
      <c r="DI35" s="1103"/>
      <c r="DJ35" s="1103"/>
      <c r="DK35" s="1104"/>
      <c r="DL35" s="1102"/>
      <c r="DM35" s="1103"/>
      <c r="DN35" s="1103"/>
      <c r="DO35" s="1103"/>
      <c r="DP35" s="1104"/>
      <c r="DQ35" s="1102"/>
      <c r="DR35" s="1103"/>
      <c r="DS35" s="1103"/>
      <c r="DT35" s="1103"/>
      <c r="DU35" s="1104"/>
      <c r="DV35" s="1105"/>
      <c r="DW35" s="1106"/>
      <c r="DX35" s="1106"/>
      <c r="DY35" s="1106"/>
      <c r="DZ35" s="1107"/>
      <c r="EA35" s="248"/>
    </row>
    <row r="36" spans="1:131" s="249" customFormat="1" ht="26.25" customHeight="1" x14ac:dyDescent="0.2">
      <c r="A36" s="268">
        <v>9</v>
      </c>
      <c r="B36" s="1150"/>
      <c r="C36" s="1151"/>
      <c r="D36" s="1151"/>
      <c r="E36" s="1151"/>
      <c r="F36" s="1151"/>
      <c r="G36" s="1151"/>
      <c r="H36" s="1151"/>
      <c r="I36" s="1151"/>
      <c r="J36" s="1151"/>
      <c r="K36" s="1151"/>
      <c r="L36" s="1151"/>
      <c r="M36" s="1151"/>
      <c r="N36" s="1151"/>
      <c r="O36" s="1151"/>
      <c r="P36" s="1152"/>
      <c r="Q36" s="1156"/>
      <c r="R36" s="1157"/>
      <c r="S36" s="1157"/>
      <c r="T36" s="1157"/>
      <c r="U36" s="1157"/>
      <c r="V36" s="1157"/>
      <c r="W36" s="1157"/>
      <c r="X36" s="1157"/>
      <c r="Y36" s="1157"/>
      <c r="Z36" s="1157"/>
      <c r="AA36" s="1157"/>
      <c r="AB36" s="1157"/>
      <c r="AC36" s="1157"/>
      <c r="AD36" s="1157"/>
      <c r="AE36" s="1158"/>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55"/>
      <c r="BA36" s="1155"/>
      <c r="BB36" s="1155"/>
      <c r="BC36" s="1155"/>
      <c r="BD36" s="1155"/>
      <c r="BE36" s="1145"/>
      <c r="BF36" s="1145"/>
      <c r="BG36" s="1145"/>
      <c r="BH36" s="1145"/>
      <c r="BI36" s="1146"/>
      <c r="BJ36" s="254"/>
      <c r="BK36" s="254"/>
      <c r="BL36" s="254"/>
      <c r="BM36" s="254"/>
      <c r="BN36" s="254"/>
      <c r="BO36" s="267"/>
      <c r="BP36" s="267"/>
      <c r="BQ36" s="264">
        <v>30</v>
      </c>
      <c r="BR36" s="265"/>
      <c r="BS36" s="1127"/>
      <c r="BT36" s="1128"/>
      <c r="BU36" s="1128"/>
      <c r="BV36" s="1128"/>
      <c r="BW36" s="1128"/>
      <c r="BX36" s="1128"/>
      <c r="BY36" s="1128"/>
      <c r="BZ36" s="1128"/>
      <c r="CA36" s="1128"/>
      <c r="CB36" s="1128"/>
      <c r="CC36" s="1128"/>
      <c r="CD36" s="1128"/>
      <c r="CE36" s="1128"/>
      <c r="CF36" s="1128"/>
      <c r="CG36" s="1129"/>
      <c r="CH36" s="1102"/>
      <c r="CI36" s="1103"/>
      <c r="CJ36" s="1103"/>
      <c r="CK36" s="1103"/>
      <c r="CL36" s="1104"/>
      <c r="CM36" s="1102"/>
      <c r="CN36" s="1103"/>
      <c r="CO36" s="1103"/>
      <c r="CP36" s="1103"/>
      <c r="CQ36" s="1104"/>
      <c r="CR36" s="1102"/>
      <c r="CS36" s="1103"/>
      <c r="CT36" s="1103"/>
      <c r="CU36" s="1103"/>
      <c r="CV36" s="1104"/>
      <c r="CW36" s="1102"/>
      <c r="CX36" s="1103"/>
      <c r="CY36" s="1103"/>
      <c r="CZ36" s="1103"/>
      <c r="DA36" s="1104"/>
      <c r="DB36" s="1102"/>
      <c r="DC36" s="1103"/>
      <c r="DD36" s="1103"/>
      <c r="DE36" s="1103"/>
      <c r="DF36" s="1104"/>
      <c r="DG36" s="1102"/>
      <c r="DH36" s="1103"/>
      <c r="DI36" s="1103"/>
      <c r="DJ36" s="1103"/>
      <c r="DK36" s="1104"/>
      <c r="DL36" s="1102"/>
      <c r="DM36" s="1103"/>
      <c r="DN36" s="1103"/>
      <c r="DO36" s="1103"/>
      <c r="DP36" s="1104"/>
      <c r="DQ36" s="1102"/>
      <c r="DR36" s="1103"/>
      <c r="DS36" s="1103"/>
      <c r="DT36" s="1103"/>
      <c r="DU36" s="1104"/>
      <c r="DV36" s="1105"/>
      <c r="DW36" s="1106"/>
      <c r="DX36" s="1106"/>
      <c r="DY36" s="1106"/>
      <c r="DZ36" s="1107"/>
      <c r="EA36" s="248"/>
    </row>
    <row r="37" spans="1:131" s="249" customFormat="1" ht="26.25" customHeight="1" x14ac:dyDescent="0.2">
      <c r="A37" s="268">
        <v>10</v>
      </c>
      <c r="B37" s="1150"/>
      <c r="C37" s="1151"/>
      <c r="D37" s="1151"/>
      <c r="E37" s="1151"/>
      <c r="F37" s="1151"/>
      <c r="G37" s="1151"/>
      <c r="H37" s="1151"/>
      <c r="I37" s="1151"/>
      <c r="J37" s="1151"/>
      <c r="K37" s="1151"/>
      <c r="L37" s="1151"/>
      <c r="M37" s="1151"/>
      <c r="N37" s="1151"/>
      <c r="O37" s="1151"/>
      <c r="P37" s="1152"/>
      <c r="Q37" s="1156"/>
      <c r="R37" s="1157"/>
      <c r="S37" s="1157"/>
      <c r="T37" s="1157"/>
      <c r="U37" s="1157"/>
      <c r="V37" s="1157"/>
      <c r="W37" s="1157"/>
      <c r="X37" s="1157"/>
      <c r="Y37" s="1157"/>
      <c r="Z37" s="1157"/>
      <c r="AA37" s="1157"/>
      <c r="AB37" s="1157"/>
      <c r="AC37" s="1157"/>
      <c r="AD37" s="1157"/>
      <c r="AE37" s="1158"/>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55"/>
      <c r="BA37" s="1155"/>
      <c r="BB37" s="1155"/>
      <c r="BC37" s="1155"/>
      <c r="BD37" s="1155"/>
      <c r="BE37" s="1145"/>
      <c r="BF37" s="1145"/>
      <c r="BG37" s="1145"/>
      <c r="BH37" s="1145"/>
      <c r="BI37" s="1146"/>
      <c r="BJ37" s="254"/>
      <c r="BK37" s="254"/>
      <c r="BL37" s="254"/>
      <c r="BM37" s="254"/>
      <c r="BN37" s="254"/>
      <c r="BO37" s="267"/>
      <c r="BP37" s="267"/>
      <c r="BQ37" s="264">
        <v>31</v>
      </c>
      <c r="BR37" s="265"/>
      <c r="BS37" s="1127"/>
      <c r="BT37" s="1128"/>
      <c r="BU37" s="1128"/>
      <c r="BV37" s="1128"/>
      <c r="BW37" s="1128"/>
      <c r="BX37" s="1128"/>
      <c r="BY37" s="1128"/>
      <c r="BZ37" s="1128"/>
      <c r="CA37" s="1128"/>
      <c r="CB37" s="1128"/>
      <c r="CC37" s="1128"/>
      <c r="CD37" s="1128"/>
      <c r="CE37" s="1128"/>
      <c r="CF37" s="1128"/>
      <c r="CG37" s="1129"/>
      <c r="CH37" s="1102"/>
      <c r="CI37" s="1103"/>
      <c r="CJ37" s="1103"/>
      <c r="CK37" s="1103"/>
      <c r="CL37" s="1104"/>
      <c r="CM37" s="1102"/>
      <c r="CN37" s="1103"/>
      <c r="CO37" s="1103"/>
      <c r="CP37" s="1103"/>
      <c r="CQ37" s="1104"/>
      <c r="CR37" s="1102"/>
      <c r="CS37" s="1103"/>
      <c r="CT37" s="1103"/>
      <c r="CU37" s="1103"/>
      <c r="CV37" s="1104"/>
      <c r="CW37" s="1102"/>
      <c r="CX37" s="1103"/>
      <c r="CY37" s="1103"/>
      <c r="CZ37" s="1103"/>
      <c r="DA37" s="1104"/>
      <c r="DB37" s="1102"/>
      <c r="DC37" s="1103"/>
      <c r="DD37" s="1103"/>
      <c r="DE37" s="1103"/>
      <c r="DF37" s="1104"/>
      <c r="DG37" s="1102"/>
      <c r="DH37" s="1103"/>
      <c r="DI37" s="1103"/>
      <c r="DJ37" s="1103"/>
      <c r="DK37" s="1104"/>
      <c r="DL37" s="1102"/>
      <c r="DM37" s="1103"/>
      <c r="DN37" s="1103"/>
      <c r="DO37" s="1103"/>
      <c r="DP37" s="1104"/>
      <c r="DQ37" s="1102"/>
      <c r="DR37" s="1103"/>
      <c r="DS37" s="1103"/>
      <c r="DT37" s="1103"/>
      <c r="DU37" s="1104"/>
      <c r="DV37" s="1105"/>
      <c r="DW37" s="1106"/>
      <c r="DX37" s="1106"/>
      <c r="DY37" s="1106"/>
      <c r="DZ37" s="1107"/>
      <c r="EA37" s="248"/>
    </row>
    <row r="38" spans="1:131" s="249" customFormat="1" ht="26.25" customHeight="1" x14ac:dyDescent="0.2">
      <c r="A38" s="268">
        <v>11</v>
      </c>
      <c r="B38" s="1150"/>
      <c r="C38" s="1151"/>
      <c r="D38" s="1151"/>
      <c r="E38" s="1151"/>
      <c r="F38" s="1151"/>
      <c r="G38" s="1151"/>
      <c r="H38" s="1151"/>
      <c r="I38" s="1151"/>
      <c r="J38" s="1151"/>
      <c r="K38" s="1151"/>
      <c r="L38" s="1151"/>
      <c r="M38" s="1151"/>
      <c r="N38" s="1151"/>
      <c r="O38" s="1151"/>
      <c r="P38" s="1152"/>
      <c r="Q38" s="1156"/>
      <c r="R38" s="1157"/>
      <c r="S38" s="1157"/>
      <c r="T38" s="1157"/>
      <c r="U38" s="1157"/>
      <c r="V38" s="1157"/>
      <c r="W38" s="1157"/>
      <c r="X38" s="1157"/>
      <c r="Y38" s="1157"/>
      <c r="Z38" s="1157"/>
      <c r="AA38" s="1157"/>
      <c r="AB38" s="1157"/>
      <c r="AC38" s="1157"/>
      <c r="AD38" s="1157"/>
      <c r="AE38" s="1158"/>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55"/>
      <c r="BA38" s="1155"/>
      <c r="BB38" s="1155"/>
      <c r="BC38" s="1155"/>
      <c r="BD38" s="1155"/>
      <c r="BE38" s="1145"/>
      <c r="BF38" s="1145"/>
      <c r="BG38" s="1145"/>
      <c r="BH38" s="1145"/>
      <c r="BI38" s="1146"/>
      <c r="BJ38" s="254"/>
      <c r="BK38" s="254"/>
      <c r="BL38" s="254"/>
      <c r="BM38" s="254"/>
      <c r="BN38" s="254"/>
      <c r="BO38" s="267"/>
      <c r="BP38" s="267"/>
      <c r="BQ38" s="264">
        <v>32</v>
      </c>
      <c r="BR38" s="265"/>
      <c r="BS38" s="1127"/>
      <c r="BT38" s="1128"/>
      <c r="BU38" s="1128"/>
      <c r="BV38" s="1128"/>
      <c r="BW38" s="1128"/>
      <c r="BX38" s="1128"/>
      <c r="BY38" s="1128"/>
      <c r="BZ38" s="1128"/>
      <c r="CA38" s="1128"/>
      <c r="CB38" s="1128"/>
      <c r="CC38" s="1128"/>
      <c r="CD38" s="1128"/>
      <c r="CE38" s="1128"/>
      <c r="CF38" s="1128"/>
      <c r="CG38" s="1129"/>
      <c r="CH38" s="1102"/>
      <c r="CI38" s="1103"/>
      <c r="CJ38" s="1103"/>
      <c r="CK38" s="1103"/>
      <c r="CL38" s="1104"/>
      <c r="CM38" s="1102"/>
      <c r="CN38" s="1103"/>
      <c r="CO38" s="1103"/>
      <c r="CP38" s="1103"/>
      <c r="CQ38" s="1104"/>
      <c r="CR38" s="1102"/>
      <c r="CS38" s="1103"/>
      <c r="CT38" s="1103"/>
      <c r="CU38" s="1103"/>
      <c r="CV38" s="1104"/>
      <c r="CW38" s="1102"/>
      <c r="CX38" s="1103"/>
      <c r="CY38" s="1103"/>
      <c r="CZ38" s="1103"/>
      <c r="DA38" s="1104"/>
      <c r="DB38" s="1102"/>
      <c r="DC38" s="1103"/>
      <c r="DD38" s="1103"/>
      <c r="DE38" s="1103"/>
      <c r="DF38" s="1104"/>
      <c r="DG38" s="1102"/>
      <c r="DH38" s="1103"/>
      <c r="DI38" s="1103"/>
      <c r="DJ38" s="1103"/>
      <c r="DK38" s="1104"/>
      <c r="DL38" s="1102"/>
      <c r="DM38" s="1103"/>
      <c r="DN38" s="1103"/>
      <c r="DO38" s="1103"/>
      <c r="DP38" s="1104"/>
      <c r="DQ38" s="1102"/>
      <c r="DR38" s="1103"/>
      <c r="DS38" s="1103"/>
      <c r="DT38" s="1103"/>
      <c r="DU38" s="1104"/>
      <c r="DV38" s="1105"/>
      <c r="DW38" s="1106"/>
      <c r="DX38" s="1106"/>
      <c r="DY38" s="1106"/>
      <c r="DZ38" s="1107"/>
      <c r="EA38" s="248"/>
    </row>
    <row r="39" spans="1:131" s="249" customFormat="1" ht="26.25" customHeight="1" x14ac:dyDescent="0.2">
      <c r="A39" s="268">
        <v>12</v>
      </c>
      <c r="B39" s="1150"/>
      <c r="C39" s="1151"/>
      <c r="D39" s="1151"/>
      <c r="E39" s="1151"/>
      <c r="F39" s="1151"/>
      <c r="G39" s="1151"/>
      <c r="H39" s="1151"/>
      <c r="I39" s="1151"/>
      <c r="J39" s="1151"/>
      <c r="K39" s="1151"/>
      <c r="L39" s="1151"/>
      <c r="M39" s="1151"/>
      <c r="N39" s="1151"/>
      <c r="O39" s="1151"/>
      <c r="P39" s="1152"/>
      <c r="Q39" s="1156"/>
      <c r="R39" s="1157"/>
      <c r="S39" s="1157"/>
      <c r="T39" s="1157"/>
      <c r="U39" s="1157"/>
      <c r="V39" s="1157"/>
      <c r="W39" s="1157"/>
      <c r="X39" s="1157"/>
      <c r="Y39" s="1157"/>
      <c r="Z39" s="1157"/>
      <c r="AA39" s="1157"/>
      <c r="AB39" s="1157"/>
      <c r="AC39" s="1157"/>
      <c r="AD39" s="1157"/>
      <c r="AE39" s="1158"/>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55"/>
      <c r="BA39" s="1155"/>
      <c r="BB39" s="1155"/>
      <c r="BC39" s="1155"/>
      <c r="BD39" s="1155"/>
      <c r="BE39" s="1145"/>
      <c r="BF39" s="1145"/>
      <c r="BG39" s="1145"/>
      <c r="BH39" s="1145"/>
      <c r="BI39" s="1146"/>
      <c r="BJ39" s="254"/>
      <c r="BK39" s="254"/>
      <c r="BL39" s="254"/>
      <c r="BM39" s="254"/>
      <c r="BN39" s="254"/>
      <c r="BO39" s="267"/>
      <c r="BP39" s="267"/>
      <c r="BQ39" s="264">
        <v>33</v>
      </c>
      <c r="BR39" s="265"/>
      <c r="BS39" s="1127"/>
      <c r="BT39" s="1128"/>
      <c r="BU39" s="1128"/>
      <c r="BV39" s="1128"/>
      <c r="BW39" s="1128"/>
      <c r="BX39" s="1128"/>
      <c r="BY39" s="1128"/>
      <c r="BZ39" s="1128"/>
      <c r="CA39" s="1128"/>
      <c r="CB39" s="1128"/>
      <c r="CC39" s="1128"/>
      <c r="CD39" s="1128"/>
      <c r="CE39" s="1128"/>
      <c r="CF39" s="1128"/>
      <c r="CG39" s="1129"/>
      <c r="CH39" s="1102"/>
      <c r="CI39" s="1103"/>
      <c r="CJ39" s="1103"/>
      <c r="CK39" s="1103"/>
      <c r="CL39" s="1104"/>
      <c r="CM39" s="1102"/>
      <c r="CN39" s="1103"/>
      <c r="CO39" s="1103"/>
      <c r="CP39" s="1103"/>
      <c r="CQ39" s="1104"/>
      <c r="CR39" s="1102"/>
      <c r="CS39" s="1103"/>
      <c r="CT39" s="1103"/>
      <c r="CU39" s="1103"/>
      <c r="CV39" s="1104"/>
      <c r="CW39" s="1102"/>
      <c r="CX39" s="1103"/>
      <c r="CY39" s="1103"/>
      <c r="CZ39" s="1103"/>
      <c r="DA39" s="1104"/>
      <c r="DB39" s="1102"/>
      <c r="DC39" s="1103"/>
      <c r="DD39" s="1103"/>
      <c r="DE39" s="1103"/>
      <c r="DF39" s="1104"/>
      <c r="DG39" s="1102"/>
      <c r="DH39" s="1103"/>
      <c r="DI39" s="1103"/>
      <c r="DJ39" s="1103"/>
      <c r="DK39" s="1104"/>
      <c r="DL39" s="1102"/>
      <c r="DM39" s="1103"/>
      <c r="DN39" s="1103"/>
      <c r="DO39" s="1103"/>
      <c r="DP39" s="1104"/>
      <c r="DQ39" s="1102"/>
      <c r="DR39" s="1103"/>
      <c r="DS39" s="1103"/>
      <c r="DT39" s="1103"/>
      <c r="DU39" s="1104"/>
      <c r="DV39" s="1105"/>
      <c r="DW39" s="1106"/>
      <c r="DX39" s="1106"/>
      <c r="DY39" s="1106"/>
      <c r="DZ39" s="1107"/>
      <c r="EA39" s="248"/>
    </row>
    <row r="40" spans="1:131" s="249" customFormat="1" ht="26.25" customHeight="1" x14ac:dyDescent="0.2">
      <c r="A40" s="263">
        <v>13</v>
      </c>
      <c r="B40" s="1150"/>
      <c r="C40" s="1151"/>
      <c r="D40" s="1151"/>
      <c r="E40" s="1151"/>
      <c r="F40" s="1151"/>
      <c r="G40" s="1151"/>
      <c r="H40" s="1151"/>
      <c r="I40" s="1151"/>
      <c r="J40" s="1151"/>
      <c r="K40" s="1151"/>
      <c r="L40" s="1151"/>
      <c r="M40" s="1151"/>
      <c r="N40" s="1151"/>
      <c r="O40" s="1151"/>
      <c r="P40" s="1152"/>
      <c r="Q40" s="1156"/>
      <c r="R40" s="1157"/>
      <c r="S40" s="1157"/>
      <c r="T40" s="1157"/>
      <c r="U40" s="1157"/>
      <c r="V40" s="1157"/>
      <c r="W40" s="1157"/>
      <c r="X40" s="1157"/>
      <c r="Y40" s="1157"/>
      <c r="Z40" s="1157"/>
      <c r="AA40" s="1157"/>
      <c r="AB40" s="1157"/>
      <c r="AC40" s="1157"/>
      <c r="AD40" s="1157"/>
      <c r="AE40" s="1158"/>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55"/>
      <c r="BA40" s="1155"/>
      <c r="BB40" s="1155"/>
      <c r="BC40" s="1155"/>
      <c r="BD40" s="1155"/>
      <c r="BE40" s="1145"/>
      <c r="BF40" s="1145"/>
      <c r="BG40" s="1145"/>
      <c r="BH40" s="1145"/>
      <c r="BI40" s="1146"/>
      <c r="BJ40" s="254"/>
      <c r="BK40" s="254"/>
      <c r="BL40" s="254"/>
      <c r="BM40" s="254"/>
      <c r="BN40" s="254"/>
      <c r="BO40" s="267"/>
      <c r="BP40" s="267"/>
      <c r="BQ40" s="264">
        <v>34</v>
      </c>
      <c r="BR40" s="265"/>
      <c r="BS40" s="1127"/>
      <c r="BT40" s="1128"/>
      <c r="BU40" s="1128"/>
      <c r="BV40" s="1128"/>
      <c r="BW40" s="1128"/>
      <c r="BX40" s="1128"/>
      <c r="BY40" s="1128"/>
      <c r="BZ40" s="1128"/>
      <c r="CA40" s="1128"/>
      <c r="CB40" s="1128"/>
      <c r="CC40" s="1128"/>
      <c r="CD40" s="1128"/>
      <c r="CE40" s="1128"/>
      <c r="CF40" s="1128"/>
      <c r="CG40" s="1129"/>
      <c r="CH40" s="1102"/>
      <c r="CI40" s="1103"/>
      <c r="CJ40" s="1103"/>
      <c r="CK40" s="1103"/>
      <c r="CL40" s="1104"/>
      <c r="CM40" s="1102"/>
      <c r="CN40" s="1103"/>
      <c r="CO40" s="1103"/>
      <c r="CP40" s="1103"/>
      <c r="CQ40" s="1104"/>
      <c r="CR40" s="1102"/>
      <c r="CS40" s="1103"/>
      <c r="CT40" s="1103"/>
      <c r="CU40" s="1103"/>
      <c r="CV40" s="1104"/>
      <c r="CW40" s="1102"/>
      <c r="CX40" s="1103"/>
      <c r="CY40" s="1103"/>
      <c r="CZ40" s="1103"/>
      <c r="DA40" s="1104"/>
      <c r="DB40" s="1102"/>
      <c r="DC40" s="1103"/>
      <c r="DD40" s="1103"/>
      <c r="DE40" s="1103"/>
      <c r="DF40" s="1104"/>
      <c r="DG40" s="1102"/>
      <c r="DH40" s="1103"/>
      <c r="DI40" s="1103"/>
      <c r="DJ40" s="1103"/>
      <c r="DK40" s="1104"/>
      <c r="DL40" s="1102"/>
      <c r="DM40" s="1103"/>
      <c r="DN40" s="1103"/>
      <c r="DO40" s="1103"/>
      <c r="DP40" s="1104"/>
      <c r="DQ40" s="1102"/>
      <c r="DR40" s="1103"/>
      <c r="DS40" s="1103"/>
      <c r="DT40" s="1103"/>
      <c r="DU40" s="1104"/>
      <c r="DV40" s="1105"/>
      <c r="DW40" s="1106"/>
      <c r="DX40" s="1106"/>
      <c r="DY40" s="1106"/>
      <c r="DZ40" s="1107"/>
      <c r="EA40" s="248"/>
    </row>
    <row r="41" spans="1:131" s="249" customFormat="1" ht="26.25" customHeight="1" x14ac:dyDescent="0.2">
      <c r="A41" s="263">
        <v>14</v>
      </c>
      <c r="B41" s="1150"/>
      <c r="C41" s="1151"/>
      <c r="D41" s="1151"/>
      <c r="E41" s="1151"/>
      <c r="F41" s="1151"/>
      <c r="G41" s="1151"/>
      <c r="H41" s="1151"/>
      <c r="I41" s="1151"/>
      <c r="J41" s="1151"/>
      <c r="K41" s="1151"/>
      <c r="L41" s="1151"/>
      <c r="M41" s="1151"/>
      <c r="N41" s="1151"/>
      <c r="O41" s="1151"/>
      <c r="P41" s="1152"/>
      <c r="Q41" s="1156"/>
      <c r="R41" s="1157"/>
      <c r="S41" s="1157"/>
      <c r="T41" s="1157"/>
      <c r="U41" s="1157"/>
      <c r="V41" s="1157"/>
      <c r="W41" s="1157"/>
      <c r="X41" s="1157"/>
      <c r="Y41" s="1157"/>
      <c r="Z41" s="1157"/>
      <c r="AA41" s="1157"/>
      <c r="AB41" s="1157"/>
      <c r="AC41" s="1157"/>
      <c r="AD41" s="1157"/>
      <c r="AE41" s="1158"/>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55"/>
      <c r="BA41" s="1155"/>
      <c r="BB41" s="1155"/>
      <c r="BC41" s="1155"/>
      <c r="BD41" s="1155"/>
      <c r="BE41" s="1145"/>
      <c r="BF41" s="1145"/>
      <c r="BG41" s="1145"/>
      <c r="BH41" s="1145"/>
      <c r="BI41" s="1146"/>
      <c r="BJ41" s="254"/>
      <c r="BK41" s="254"/>
      <c r="BL41" s="254"/>
      <c r="BM41" s="254"/>
      <c r="BN41" s="254"/>
      <c r="BO41" s="267"/>
      <c r="BP41" s="267"/>
      <c r="BQ41" s="264">
        <v>35</v>
      </c>
      <c r="BR41" s="265"/>
      <c r="BS41" s="1127"/>
      <c r="BT41" s="1128"/>
      <c r="BU41" s="1128"/>
      <c r="BV41" s="1128"/>
      <c r="BW41" s="1128"/>
      <c r="BX41" s="1128"/>
      <c r="BY41" s="1128"/>
      <c r="BZ41" s="1128"/>
      <c r="CA41" s="1128"/>
      <c r="CB41" s="1128"/>
      <c r="CC41" s="1128"/>
      <c r="CD41" s="1128"/>
      <c r="CE41" s="1128"/>
      <c r="CF41" s="1128"/>
      <c r="CG41" s="1129"/>
      <c r="CH41" s="1102"/>
      <c r="CI41" s="1103"/>
      <c r="CJ41" s="1103"/>
      <c r="CK41" s="1103"/>
      <c r="CL41" s="1104"/>
      <c r="CM41" s="1102"/>
      <c r="CN41" s="1103"/>
      <c r="CO41" s="1103"/>
      <c r="CP41" s="1103"/>
      <c r="CQ41" s="1104"/>
      <c r="CR41" s="1102"/>
      <c r="CS41" s="1103"/>
      <c r="CT41" s="1103"/>
      <c r="CU41" s="1103"/>
      <c r="CV41" s="1104"/>
      <c r="CW41" s="1102"/>
      <c r="CX41" s="1103"/>
      <c r="CY41" s="1103"/>
      <c r="CZ41" s="1103"/>
      <c r="DA41" s="1104"/>
      <c r="DB41" s="1102"/>
      <c r="DC41" s="1103"/>
      <c r="DD41" s="1103"/>
      <c r="DE41" s="1103"/>
      <c r="DF41" s="1104"/>
      <c r="DG41" s="1102"/>
      <c r="DH41" s="1103"/>
      <c r="DI41" s="1103"/>
      <c r="DJ41" s="1103"/>
      <c r="DK41" s="1104"/>
      <c r="DL41" s="1102"/>
      <c r="DM41" s="1103"/>
      <c r="DN41" s="1103"/>
      <c r="DO41" s="1103"/>
      <c r="DP41" s="1104"/>
      <c r="DQ41" s="1102"/>
      <c r="DR41" s="1103"/>
      <c r="DS41" s="1103"/>
      <c r="DT41" s="1103"/>
      <c r="DU41" s="1104"/>
      <c r="DV41" s="1105"/>
      <c r="DW41" s="1106"/>
      <c r="DX41" s="1106"/>
      <c r="DY41" s="1106"/>
      <c r="DZ41" s="1107"/>
      <c r="EA41" s="248"/>
    </row>
    <row r="42" spans="1:131" s="249" customFormat="1" ht="26.25" customHeight="1" x14ac:dyDescent="0.2">
      <c r="A42" s="263">
        <v>15</v>
      </c>
      <c r="B42" s="1150"/>
      <c r="C42" s="1151"/>
      <c r="D42" s="1151"/>
      <c r="E42" s="1151"/>
      <c r="F42" s="1151"/>
      <c r="G42" s="1151"/>
      <c r="H42" s="1151"/>
      <c r="I42" s="1151"/>
      <c r="J42" s="1151"/>
      <c r="K42" s="1151"/>
      <c r="L42" s="1151"/>
      <c r="M42" s="1151"/>
      <c r="N42" s="1151"/>
      <c r="O42" s="1151"/>
      <c r="P42" s="1152"/>
      <c r="Q42" s="1156"/>
      <c r="R42" s="1157"/>
      <c r="S42" s="1157"/>
      <c r="T42" s="1157"/>
      <c r="U42" s="1157"/>
      <c r="V42" s="1157"/>
      <c r="W42" s="1157"/>
      <c r="X42" s="1157"/>
      <c r="Y42" s="1157"/>
      <c r="Z42" s="1157"/>
      <c r="AA42" s="1157"/>
      <c r="AB42" s="1157"/>
      <c r="AC42" s="1157"/>
      <c r="AD42" s="1157"/>
      <c r="AE42" s="1158"/>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55"/>
      <c r="BA42" s="1155"/>
      <c r="BB42" s="1155"/>
      <c r="BC42" s="1155"/>
      <c r="BD42" s="1155"/>
      <c r="BE42" s="1145"/>
      <c r="BF42" s="1145"/>
      <c r="BG42" s="1145"/>
      <c r="BH42" s="1145"/>
      <c r="BI42" s="1146"/>
      <c r="BJ42" s="254"/>
      <c r="BK42" s="254"/>
      <c r="BL42" s="254"/>
      <c r="BM42" s="254"/>
      <c r="BN42" s="254"/>
      <c r="BO42" s="267"/>
      <c r="BP42" s="267"/>
      <c r="BQ42" s="264">
        <v>36</v>
      </c>
      <c r="BR42" s="265"/>
      <c r="BS42" s="1127"/>
      <c r="BT42" s="1128"/>
      <c r="BU42" s="1128"/>
      <c r="BV42" s="1128"/>
      <c r="BW42" s="1128"/>
      <c r="BX42" s="1128"/>
      <c r="BY42" s="1128"/>
      <c r="BZ42" s="1128"/>
      <c r="CA42" s="1128"/>
      <c r="CB42" s="1128"/>
      <c r="CC42" s="1128"/>
      <c r="CD42" s="1128"/>
      <c r="CE42" s="1128"/>
      <c r="CF42" s="1128"/>
      <c r="CG42" s="1129"/>
      <c r="CH42" s="1102"/>
      <c r="CI42" s="1103"/>
      <c r="CJ42" s="1103"/>
      <c r="CK42" s="1103"/>
      <c r="CL42" s="1104"/>
      <c r="CM42" s="1102"/>
      <c r="CN42" s="1103"/>
      <c r="CO42" s="1103"/>
      <c r="CP42" s="1103"/>
      <c r="CQ42" s="1104"/>
      <c r="CR42" s="1102"/>
      <c r="CS42" s="1103"/>
      <c r="CT42" s="1103"/>
      <c r="CU42" s="1103"/>
      <c r="CV42" s="1104"/>
      <c r="CW42" s="1102"/>
      <c r="CX42" s="1103"/>
      <c r="CY42" s="1103"/>
      <c r="CZ42" s="1103"/>
      <c r="DA42" s="1104"/>
      <c r="DB42" s="1102"/>
      <c r="DC42" s="1103"/>
      <c r="DD42" s="1103"/>
      <c r="DE42" s="1103"/>
      <c r="DF42" s="1104"/>
      <c r="DG42" s="1102"/>
      <c r="DH42" s="1103"/>
      <c r="DI42" s="1103"/>
      <c r="DJ42" s="1103"/>
      <c r="DK42" s="1104"/>
      <c r="DL42" s="1102"/>
      <c r="DM42" s="1103"/>
      <c r="DN42" s="1103"/>
      <c r="DO42" s="1103"/>
      <c r="DP42" s="1104"/>
      <c r="DQ42" s="1102"/>
      <c r="DR42" s="1103"/>
      <c r="DS42" s="1103"/>
      <c r="DT42" s="1103"/>
      <c r="DU42" s="1104"/>
      <c r="DV42" s="1105"/>
      <c r="DW42" s="1106"/>
      <c r="DX42" s="1106"/>
      <c r="DY42" s="1106"/>
      <c r="DZ42" s="1107"/>
      <c r="EA42" s="248"/>
    </row>
    <row r="43" spans="1:131" s="249" customFormat="1" ht="26.25" customHeight="1" x14ac:dyDescent="0.2">
      <c r="A43" s="263">
        <v>16</v>
      </c>
      <c r="B43" s="1150"/>
      <c r="C43" s="1151"/>
      <c r="D43" s="1151"/>
      <c r="E43" s="1151"/>
      <c r="F43" s="1151"/>
      <c r="G43" s="1151"/>
      <c r="H43" s="1151"/>
      <c r="I43" s="1151"/>
      <c r="J43" s="1151"/>
      <c r="K43" s="1151"/>
      <c r="L43" s="1151"/>
      <c r="M43" s="1151"/>
      <c r="N43" s="1151"/>
      <c r="O43" s="1151"/>
      <c r="P43" s="1152"/>
      <c r="Q43" s="1156"/>
      <c r="R43" s="1157"/>
      <c r="S43" s="1157"/>
      <c r="T43" s="1157"/>
      <c r="U43" s="1157"/>
      <c r="V43" s="1157"/>
      <c r="W43" s="1157"/>
      <c r="X43" s="1157"/>
      <c r="Y43" s="1157"/>
      <c r="Z43" s="1157"/>
      <c r="AA43" s="1157"/>
      <c r="AB43" s="1157"/>
      <c r="AC43" s="1157"/>
      <c r="AD43" s="1157"/>
      <c r="AE43" s="1158"/>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55"/>
      <c r="BA43" s="1155"/>
      <c r="BB43" s="1155"/>
      <c r="BC43" s="1155"/>
      <c r="BD43" s="1155"/>
      <c r="BE43" s="1145"/>
      <c r="BF43" s="1145"/>
      <c r="BG43" s="1145"/>
      <c r="BH43" s="1145"/>
      <c r="BI43" s="1146"/>
      <c r="BJ43" s="254"/>
      <c r="BK43" s="254"/>
      <c r="BL43" s="254"/>
      <c r="BM43" s="254"/>
      <c r="BN43" s="254"/>
      <c r="BO43" s="267"/>
      <c r="BP43" s="267"/>
      <c r="BQ43" s="264">
        <v>37</v>
      </c>
      <c r="BR43" s="265"/>
      <c r="BS43" s="1127"/>
      <c r="BT43" s="1128"/>
      <c r="BU43" s="1128"/>
      <c r="BV43" s="1128"/>
      <c r="BW43" s="1128"/>
      <c r="BX43" s="1128"/>
      <c r="BY43" s="1128"/>
      <c r="BZ43" s="1128"/>
      <c r="CA43" s="1128"/>
      <c r="CB43" s="1128"/>
      <c r="CC43" s="1128"/>
      <c r="CD43" s="1128"/>
      <c r="CE43" s="1128"/>
      <c r="CF43" s="1128"/>
      <c r="CG43" s="1129"/>
      <c r="CH43" s="1102"/>
      <c r="CI43" s="1103"/>
      <c r="CJ43" s="1103"/>
      <c r="CK43" s="1103"/>
      <c r="CL43" s="1104"/>
      <c r="CM43" s="1102"/>
      <c r="CN43" s="1103"/>
      <c r="CO43" s="1103"/>
      <c r="CP43" s="1103"/>
      <c r="CQ43" s="1104"/>
      <c r="CR43" s="1102"/>
      <c r="CS43" s="1103"/>
      <c r="CT43" s="1103"/>
      <c r="CU43" s="1103"/>
      <c r="CV43" s="1104"/>
      <c r="CW43" s="1102"/>
      <c r="CX43" s="1103"/>
      <c r="CY43" s="1103"/>
      <c r="CZ43" s="1103"/>
      <c r="DA43" s="1104"/>
      <c r="DB43" s="1102"/>
      <c r="DC43" s="1103"/>
      <c r="DD43" s="1103"/>
      <c r="DE43" s="1103"/>
      <c r="DF43" s="1104"/>
      <c r="DG43" s="1102"/>
      <c r="DH43" s="1103"/>
      <c r="DI43" s="1103"/>
      <c r="DJ43" s="1103"/>
      <c r="DK43" s="1104"/>
      <c r="DL43" s="1102"/>
      <c r="DM43" s="1103"/>
      <c r="DN43" s="1103"/>
      <c r="DO43" s="1103"/>
      <c r="DP43" s="1104"/>
      <c r="DQ43" s="1102"/>
      <c r="DR43" s="1103"/>
      <c r="DS43" s="1103"/>
      <c r="DT43" s="1103"/>
      <c r="DU43" s="1104"/>
      <c r="DV43" s="1105"/>
      <c r="DW43" s="1106"/>
      <c r="DX43" s="1106"/>
      <c r="DY43" s="1106"/>
      <c r="DZ43" s="1107"/>
      <c r="EA43" s="248"/>
    </row>
    <row r="44" spans="1:131" s="249" customFormat="1" ht="26.25" customHeight="1" x14ac:dyDescent="0.2">
      <c r="A44" s="263">
        <v>17</v>
      </c>
      <c r="B44" s="1150"/>
      <c r="C44" s="1151"/>
      <c r="D44" s="1151"/>
      <c r="E44" s="1151"/>
      <c r="F44" s="1151"/>
      <c r="G44" s="1151"/>
      <c r="H44" s="1151"/>
      <c r="I44" s="1151"/>
      <c r="J44" s="1151"/>
      <c r="K44" s="1151"/>
      <c r="L44" s="1151"/>
      <c r="M44" s="1151"/>
      <c r="N44" s="1151"/>
      <c r="O44" s="1151"/>
      <c r="P44" s="1152"/>
      <c r="Q44" s="1156"/>
      <c r="R44" s="1157"/>
      <c r="S44" s="1157"/>
      <c r="T44" s="1157"/>
      <c r="U44" s="1157"/>
      <c r="V44" s="1157"/>
      <c r="W44" s="1157"/>
      <c r="X44" s="1157"/>
      <c r="Y44" s="1157"/>
      <c r="Z44" s="1157"/>
      <c r="AA44" s="1157"/>
      <c r="AB44" s="1157"/>
      <c r="AC44" s="1157"/>
      <c r="AD44" s="1157"/>
      <c r="AE44" s="1158"/>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55"/>
      <c r="BA44" s="1155"/>
      <c r="BB44" s="1155"/>
      <c r="BC44" s="1155"/>
      <c r="BD44" s="1155"/>
      <c r="BE44" s="1145"/>
      <c r="BF44" s="1145"/>
      <c r="BG44" s="1145"/>
      <c r="BH44" s="1145"/>
      <c r="BI44" s="1146"/>
      <c r="BJ44" s="254"/>
      <c r="BK44" s="254"/>
      <c r="BL44" s="254"/>
      <c r="BM44" s="254"/>
      <c r="BN44" s="254"/>
      <c r="BO44" s="267"/>
      <c r="BP44" s="267"/>
      <c r="BQ44" s="264">
        <v>38</v>
      </c>
      <c r="BR44" s="265"/>
      <c r="BS44" s="1127"/>
      <c r="BT44" s="1128"/>
      <c r="BU44" s="1128"/>
      <c r="BV44" s="1128"/>
      <c r="BW44" s="1128"/>
      <c r="BX44" s="1128"/>
      <c r="BY44" s="1128"/>
      <c r="BZ44" s="1128"/>
      <c r="CA44" s="1128"/>
      <c r="CB44" s="1128"/>
      <c r="CC44" s="1128"/>
      <c r="CD44" s="1128"/>
      <c r="CE44" s="1128"/>
      <c r="CF44" s="1128"/>
      <c r="CG44" s="1129"/>
      <c r="CH44" s="1102"/>
      <c r="CI44" s="1103"/>
      <c r="CJ44" s="1103"/>
      <c r="CK44" s="1103"/>
      <c r="CL44" s="1104"/>
      <c r="CM44" s="1102"/>
      <c r="CN44" s="1103"/>
      <c r="CO44" s="1103"/>
      <c r="CP44" s="1103"/>
      <c r="CQ44" s="1104"/>
      <c r="CR44" s="1102"/>
      <c r="CS44" s="1103"/>
      <c r="CT44" s="1103"/>
      <c r="CU44" s="1103"/>
      <c r="CV44" s="1104"/>
      <c r="CW44" s="1102"/>
      <c r="CX44" s="1103"/>
      <c r="CY44" s="1103"/>
      <c r="CZ44" s="1103"/>
      <c r="DA44" s="1104"/>
      <c r="DB44" s="1102"/>
      <c r="DC44" s="1103"/>
      <c r="DD44" s="1103"/>
      <c r="DE44" s="1103"/>
      <c r="DF44" s="1104"/>
      <c r="DG44" s="1102"/>
      <c r="DH44" s="1103"/>
      <c r="DI44" s="1103"/>
      <c r="DJ44" s="1103"/>
      <c r="DK44" s="1104"/>
      <c r="DL44" s="1102"/>
      <c r="DM44" s="1103"/>
      <c r="DN44" s="1103"/>
      <c r="DO44" s="1103"/>
      <c r="DP44" s="1104"/>
      <c r="DQ44" s="1102"/>
      <c r="DR44" s="1103"/>
      <c r="DS44" s="1103"/>
      <c r="DT44" s="1103"/>
      <c r="DU44" s="1104"/>
      <c r="DV44" s="1105"/>
      <c r="DW44" s="1106"/>
      <c r="DX44" s="1106"/>
      <c r="DY44" s="1106"/>
      <c r="DZ44" s="1107"/>
      <c r="EA44" s="248"/>
    </row>
    <row r="45" spans="1:131" s="249" customFormat="1" ht="26.25" customHeight="1" x14ac:dyDescent="0.2">
      <c r="A45" s="263">
        <v>18</v>
      </c>
      <c r="B45" s="1150"/>
      <c r="C45" s="1151"/>
      <c r="D45" s="1151"/>
      <c r="E45" s="1151"/>
      <c r="F45" s="1151"/>
      <c r="G45" s="1151"/>
      <c r="H45" s="1151"/>
      <c r="I45" s="1151"/>
      <c r="J45" s="1151"/>
      <c r="K45" s="1151"/>
      <c r="L45" s="1151"/>
      <c r="M45" s="1151"/>
      <c r="N45" s="1151"/>
      <c r="O45" s="1151"/>
      <c r="P45" s="1152"/>
      <c r="Q45" s="1156"/>
      <c r="R45" s="1157"/>
      <c r="S45" s="1157"/>
      <c r="T45" s="1157"/>
      <c r="U45" s="1157"/>
      <c r="V45" s="1157"/>
      <c r="W45" s="1157"/>
      <c r="X45" s="1157"/>
      <c r="Y45" s="1157"/>
      <c r="Z45" s="1157"/>
      <c r="AA45" s="1157"/>
      <c r="AB45" s="1157"/>
      <c r="AC45" s="1157"/>
      <c r="AD45" s="1157"/>
      <c r="AE45" s="1158"/>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55"/>
      <c r="BA45" s="1155"/>
      <c r="BB45" s="1155"/>
      <c r="BC45" s="1155"/>
      <c r="BD45" s="1155"/>
      <c r="BE45" s="1145"/>
      <c r="BF45" s="1145"/>
      <c r="BG45" s="1145"/>
      <c r="BH45" s="1145"/>
      <c r="BI45" s="1146"/>
      <c r="BJ45" s="254"/>
      <c r="BK45" s="254"/>
      <c r="BL45" s="254"/>
      <c r="BM45" s="254"/>
      <c r="BN45" s="254"/>
      <c r="BO45" s="267"/>
      <c r="BP45" s="267"/>
      <c r="BQ45" s="264">
        <v>39</v>
      </c>
      <c r="BR45" s="265"/>
      <c r="BS45" s="1127"/>
      <c r="BT45" s="1128"/>
      <c r="BU45" s="1128"/>
      <c r="BV45" s="1128"/>
      <c r="BW45" s="1128"/>
      <c r="BX45" s="1128"/>
      <c r="BY45" s="1128"/>
      <c r="BZ45" s="1128"/>
      <c r="CA45" s="1128"/>
      <c r="CB45" s="1128"/>
      <c r="CC45" s="1128"/>
      <c r="CD45" s="1128"/>
      <c r="CE45" s="1128"/>
      <c r="CF45" s="1128"/>
      <c r="CG45" s="1129"/>
      <c r="CH45" s="1102"/>
      <c r="CI45" s="1103"/>
      <c r="CJ45" s="1103"/>
      <c r="CK45" s="1103"/>
      <c r="CL45" s="1104"/>
      <c r="CM45" s="1102"/>
      <c r="CN45" s="1103"/>
      <c r="CO45" s="1103"/>
      <c r="CP45" s="1103"/>
      <c r="CQ45" s="1104"/>
      <c r="CR45" s="1102"/>
      <c r="CS45" s="1103"/>
      <c r="CT45" s="1103"/>
      <c r="CU45" s="1103"/>
      <c r="CV45" s="1104"/>
      <c r="CW45" s="1102"/>
      <c r="CX45" s="1103"/>
      <c r="CY45" s="1103"/>
      <c r="CZ45" s="1103"/>
      <c r="DA45" s="1104"/>
      <c r="DB45" s="1102"/>
      <c r="DC45" s="1103"/>
      <c r="DD45" s="1103"/>
      <c r="DE45" s="1103"/>
      <c r="DF45" s="1104"/>
      <c r="DG45" s="1102"/>
      <c r="DH45" s="1103"/>
      <c r="DI45" s="1103"/>
      <c r="DJ45" s="1103"/>
      <c r="DK45" s="1104"/>
      <c r="DL45" s="1102"/>
      <c r="DM45" s="1103"/>
      <c r="DN45" s="1103"/>
      <c r="DO45" s="1103"/>
      <c r="DP45" s="1104"/>
      <c r="DQ45" s="1102"/>
      <c r="DR45" s="1103"/>
      <c r="DS45" s="1103"/>
      <c r="DT45" s="1103"/>
      <c r="DU45" s="1104"/>
      <c r="DV45" s="1105"/>
      <c r="DW45" s="1106"/>
      <c r="DX45" s="1106"/>
      <c r="DY45" s="1106"/>
      <c r="DZ45" s="1107"/>
      <c r="EA45" s="248"/>
    </row>
    <row r="46" spans="1:131" s="249" customFormat="1" ht="26.25" customHeight="1" x14ac:dyDescent="0.2">
      <c r="A46" s="263">
        <v>19</v>
      </c>
      <c r="B46" s="1150"/>
      <c r="C46" s="1151"/>
      <c r="D46" s="1151"/>
      <c r="E46" s="1151"/>
      <c r="F46" s="1151"/>
      <c r="G46" s="1151"/>
      <c r="H46" s="1151"/>
      <c r="I46" s="1151"/>
      <c r="J46" s="1151"/>
      <c r="K46" s="1151"/>
      <c r="L46" s="1151"/>
      <c r="M46" s="1151"/>
      <c r="N46" s="1151"/>
      <c r="O46" s="1151"/>
      <c r="P46" s="1152"/>
      <c r="Q46" s="1156"/>
      <c r="R46" s="1157"/>
      <c r="S46" s="1157"/>
      <c r="T46" s="1157"/>
      <c r="U46" s="1157"/>
      <c r="V46" s="1157"/>
      <c r="W46" s="1157"/>
      <c r="X46" s="1157"/>
      <c r="Y46" s="1157"/>
      <c r="Z46" s="1157"/>
      <c r="AA46" s="1157"/>
      <c r="AB46" s="1157"/>
      <c r="AC46" s="1157"/>
      <c r="AD46" s="1157"/>
      <c r="AE46" s="1158"/>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55"/>
      <c r="BA46" s="1155"/>
      <c r="BB46" s="1155"/>
      <c r="BC46" s="1155"/>
      <c r="BD46" s="1155"/>
      <c r="BE46" s="1145"/>
      <c r="BF46" s="1145"/>
      <c r="BG46" s="1145"/>
      <c r="BH46" s="1145"/>
      <c r="BI46" s="1146"/>
      <c r="BJ46" s="254"/>
      <c r="BK46" s="254"/>
      <c r="BL46" s="254"/>
      <c r="BM46" s="254"/>
      <c r="BN46" s="254"/>
      <c r="BO46" s="267"/>
      <c r="BP46" s="267"/>
      <c r="BQ46" s="264">
        <v>40</v>
      </c>
      <c r="BR46" s="265"/>
      <c r="BS46" s="1127"/>
      <c r="BT46" s="1128"/>
      <c r="BU46" s="1128"/>
      <c r="BV46" s="1128"/>
      <c r="BW46" s="1128"/>
      <c r="BX46" s="1128"/>
      <c r="BY46" s="1128"/>
      <c r="BZ46" s="1128"/>
      <c r="CA46" s="1128"/>
      <c r="CB46" s="1128"/>
      <c r="CC46" s="1128"/>
      <c r="CD46" s="1128"/>
      <c r="CE46" s="1128"/>
      <c r="CF46" s="1128"/>
      <c r="CG46" s="1129"/>
      <c r="CH46" s="1102"/>
      <c r="CI46" s="1103"/>
      <c r="CJ46" s="1103"/>
      <c r="CK46" s="1103"/>
      <c r="CL46" s="1104"/>
      <c r="CM46" s="1102"/>
      <c r="CN46" s="1103"/>
      <c r="CO46" s="1103"/>
      <c r="CP46" s="1103"/>
      <c r="CQ46" s="1104"/>
      <c r="CR46" s="1102"/>
      <c r="CS46" s="1103"/>
      <c r="CT46" s="1103"/>
      <c r="CU46" s="1103"/>
      <c r="CV46" s="1104"/>
      <c r="CW46" s="1102"/>
      <c r="CX46" s="1103"/>
      <c r="CY46" s="1103"/>
      <c r="CZ46" s="1103"/>
      <c r="DA46" s="1104"/>
      <c r="DB46" s="1102"/>
      <c r="DC46" s="1103"/>
      <c r="DD46" s="1103"/>
      <c r="DE46" s="1103"/>
      <c r="DF46" s="1104"/>
      <c r="DG46" s="1102"/>
      <c r="DH46" s="1103"/>
      <c r="DI46" s="1103"/>
      <c r="DJ46" s="1103"/>
      <c r="DK46" s="1104"/>
      <c r="DL46" s="1102"/>
      <c r="DM46" s="1103"/>
      <c r="DN46" s="1103"/>
      <c r="DO46" s="1103"/>
      <c r="DP46" s="1104"/>
      <c r="DQ46" s="1102"/>
      <c r="DR46" s="1103"/>
      <c r="DS46" s="1103"/>
      <c r="DT46" s="1103"/>
      <c r="DU46" s="1104"/>
      <c r="DV46" s="1105"/>
      <c r="DW46" s="1106"/>
      <c r="DX46" s="1106"/>
      <c r="DY46" s="1106"/>
      <c r="DZ46" s="1107"/>
      <c r="EA46" s="248"/>
    </row>
    <row r="47" spans="1:131" s="249" customFormat="1" ht="26.25" customHeight="1" x14ac:dyDescent="0.2">
      <c r="A47" s="263">
        <v>20</v>
      </c>
      <c r="B47" s="1150"/>
      <c r="C47" s="1151"/>
      <c r="D47" s="1151"/>
      <c r="E47" s="1151"/>
      <c r="F47" s="1151"/>
      <c r="G47" s="1151"/>
      <c r="H47" s="1151"/>
      <c r="I47" s="1151"/>
      <c r="J47" s="1151"/>
      <c r="K47" s="1151"/>
      <c r="L47" s="1151"/>
      <c r="M47" s="1151"/>
      <c r="N47" s="1151"/>
      <c r="O47" s="1151"/>
      <c r="P47" s="1152"/>
      <c r="Q47" s="1156"/>
      <c r="R47" s="1157"/>
      <c r="S47" s="1157"/>
      <c r="T47" s="1157"/>
      <c r="U47" s="1157"/>
      <c r="V47" s="1157"/>
      <c r="W47" s="1157"/>
      <c r="X47" s="1157"/>
      <c r="Y47" s="1157"/>
      <c r="Z47" s="1157"/>
      <c r="AA47" s="1157"/>
      <c r="AB47" s="1157"/>
      <c r="AC47" s="1157"/>
      <c r="AD47" s="1157"/>
      <c r="AE47" s="1158"/>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55"/>
      <c r="BA47" s="1155"/>
      <c r="BB47" s="1155"/>
      <c r="BC47" s="1155"/>
      <c r="BD47" s="1155"/>
      <c r="BE47" s="1145"/>
      <c r="BF47" s="1145"/>
      <c r="BG47" s="1145"/>
      <c r="BH47" s="1145"/>
      <c r="BI47" s="1146"/>
      <c r="BJ47" s="254"/>
      <c r="BK47" s="254"/>
      <c r="BL47" s="254"/>
      <c r="BM47" s="254"/>
      <c r="BN47" s="254"/>
      <c r="BO47" s="267"/>
      <c r="BP47" s="267"/>
      <c r="BQ47" s="264">
        <v>41</v>
      </c>
      <c r="BR47" s="265"/>
      <c r="BS47" s="1127"/>
      <c r="BT47" s="1128"/>
      <c r="BU47" s="1128"/>
      <c r="BV47" s="1128"/>
      <c r="BW47" s="1128"/>
      <c r="BX47" s="1128"/>
      <c r="BY47" s="1128"/>
      <c r="BZ47" s="1128"/>
      <c r="CA47" s="1128"/>
      <c r="CB47" s="1128"/>
      <c r="CC47" s="1128"/>
      <c r="CD47" s="1128"/>
      <c r="CE47" s="1128"/>
      <c r="CF47" s="1128"/>
      <c r="CG47" s="1129"/>
      <c r="CH47" s="1102"/>
      <c r="CI47" s="1103"/>
      <c r="CJ47" s="1103"/>
      <c r="CK47" s="1103"/>
      <c r="CL47" s="1104"/>
      <c r="CM47" s="1102"/>
      <c r="CN47" s="1103"/>
      <c r="CO47" s="1103"/>
      <c r="CP47" s="1103"/>
      <c r="CQ47" s="1104"/>
      <c r="CR47" s="1102"/>
      <c r="CS47" s="1103"/>
      <c r="CT47" s="1103"/>
      <c r="CU47" s="1103"/>
      <c r="CV47" s="1104"/>
      <c r="CW47" s="1102"/>
      <c r="CX47" s="1103"/>
      <c r="CY47" s="1103"/>
      <c r="CZ47" s="1103"/>
      <c r="DA47" s="1104"/>
      <c r="DB47" s="1102"/>
      <c r="DC47" s="1103"/>
      <c r="DD47" s="1103"/>
      <c r="DE47" s="1103"/>
      <c r="DF47" s="1104"/>
      <c r="DG47" s="1102"/>
      <c r="DH47" s="1103"/>
      <c r="DI47" s="1103"/>
      <c r="DJ47" s="1103"/>
      <c r="DK47" s="1104"/>
      <c r="DL47" s="1102"/>
      <c r="DM47" s="1103"/>
      <c r="DN47" s="1103"/>
      <c r="DO47" s="1103"/>
      <c r="DP47" s="1104"/>
      <c r="DQ47" s="1102"/>
      <c r="DR47" s="1103"/>
      <c r="DS47" s="1103"/>
      <c r="DT47" s="1103"/>
      <c r="DU47" s="1104"/>
      <c r="DV47" s="1105"/>
      <c r="DW47" s="1106"/>
      <c r="DX47" s="1106"/>
      <c r="DY47" s="1106"/>
      <c r="DZ47" s="1107"/>
      <c r="EA47" s="248"/>
    </row>
    <row r="48" spans="1:131" s="249" customFormat="1" ht="26.25" customHeight="1" x14ac:dyDescent="0.2">
      <c r="A48" s="263">
        <v>21</v>
      </c>
      <c r="B48" s="1150"/>
      <c r="C48" s="1151"/>
      <c r="D48" s="1151"/>
      <c r="E48" s="1151"/>
      <c r="F48" s="1151"/>
      <c r="G48" s="1151"/>
      <c r="H48" s="1151"/>
      <c r="I48" s="1151"/>
      <c r="J48" s="1151"/>
      <c r="K48" s="1151"/>
      <c r="L48" s="1151"/>
      <c r="M48" s="1151"/>
      <c r="N48" s="1151"/>
      <c r="O48" s="1151"/>
      <c r="P48" s="1152"/>
      <c r="Q48" s="1156"/>
      <c r="R48" s="1157"/>
      <c r="S48" s="1157"/>
      <c r="T48" s="1157"/>
      <c r="U48" s="1157"/>
      <c r="V48" s="1157"/>
      <c r="W48" s="1157"/>
      <c r="X48" s="1157"/>
      <c r="Y48" s="1157"/>
      <c r="Z48" s="1157"/>
      <c r="AA48" s="1157"/>
      <c r="AB48" s="1157"/>
      <c r="AC48" s="1157"/>
      <c r="AD48" s="1157"/>
      <c r="AE48" s="1158"/>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55"/>
      <c r="BA48" s="1155"/>
      <c r="BB48" s="1155"/>
      <c r="BC48" s="1155"/>
      <c r="BD48" s="1155"/>
      <c r="BE48" s="1145"/>
      <c r="BF48" s="1145"/>
      <c r="BG48" s="1145"/>
      <c r="BH48" s="1145"/>
      <c r="BI48" s="1146"/>
      <c r="BJ48" s="254"/>
      <c r="BK48" s="254"/>
      <c r="BL48" s="254"/>
      <c r="BM48" s="254"/>
      <c r="BN48" s="254"/>
      <c r="BO48" s="267"/>
      <c r="BP48" s="267"/>
      <c r="BQ48" s="264">
        <v>42</v>
      </c>
      <c r="BR48" s="265"/>
      <c r="BS48" s="1127"/>
      <c r="BT48" s="1128"/>
      <c r="BU48" s="1128"/>
      <c r="BV48" s="1128"/>
      <c r="BW48" s="1128"/>
      <c r="BX48" s="1128"/>
      <c r="BY48" s="1128"/>
      <c r="BZ48" s="1128"/>
      <c r="CA48" s="1128"/>
      <c r="CB48" s="1128"/>
      <c r="CC48" s="1128"/>
      <c r="CD48" s="1128"/>
      <c r="CE48" s="1128"/>
      <c r="CF48" s="1128"/>
      <c r="CG48" s="1129"/>
      <c r="CH48" s="1102"/>
      <c r="CI48" s="1103"/>
      <c r="CJ48" s="1103"/>
      <c r="CK48" s="1103"/>
      <c r="CL48" s="1104"/>
      <c r="CM48" s="1102"/>
      <c r="CN48" s="1103"/>
      <c r="CO48" s="1103"/>
      <c r="CP48" s="1103"/>
      <c r="CQ48" s="1104"/>
      <c r="CR48" s="1102"/>
      <c r="CS48" s="1103"/>
      <c r="CT48" s="1103"/>
      <c r="CU48" s="1103"/>
      <c r="CV48" s="1104"/>
      <c r="CW48" s="1102"/>
      <c r="CX48" s="1103"/>
      <c r="CY48" s="1103"/>
      <c r="CZ48" s="1103"/>
      <c r="DA48" s="1104"/>
      <c r="DB48" s="1102"/>
      <c r="DC48" s="1103"/>
      <c r="DD48" s="1103"/>
      <c r="DE48" s="1103"/>
      <c r="DF48" s="1104"/>
      <c r="DG48" s="1102"/>
      <c r="DH48" s="1103"/>
      <c r="DI48" s="1103"/>
      <c r="DJ48" s="1103"/>
      <c r="DK48" s="1104"/>
      <c r="DL48" s="1102"/>
      <c r="DM48" s="1103"/>
      <c r="DN48" s="1103"/>
      <c r="DO48" s="1103"/>
      <c r="DP48" s="1104"/>
      <c r="DQ48" s="1102"/>
      <c r="DR48" s="1103"/>
      <c r="DS48" s="1103"/>
      <c r="DT48" s="1103"/>
      <c r="DU48" s="1104"/>
      <c r="DV48" s="1105"/>
      <c r="DW48" s="1106"/>
      <c r="DX48" s="1106"/>
      <c r="DY48" s="1106"/>
      <c r="DZ48" s="1107"/>
      <c r="EA48" s="248"/>
    </row>
    <row r="49" spans="1:131" s="249" customFormat="1" ht="26.25" customHeight="1" x14ac:dyDescent="0.2">
      <c r="A49" s="263">
        <v>22</v>
      </c>
      <c r="B49" s="1150"/>
      <c r="C49" s="1151"/>
      <c r="D49" s="1151"/>
      <c r="E49" s="1151"/>
      <c r="F49" s="1151"/>
      <c r="G49" s="1151"/>
      <c r="H49" s="1151"/>
      <c r="I49" s="1151"/>
      <c r="J49" s="1151"/>
      <c r="K49" s="1151"/>
      <c r="L49" s="1151"/>
      <c r="M49" s="1151"/>
      <c r="N49" s="1151"/>
      <c r="O49" s="1151"/>
      <c r="P49" s="1152"/>
      <c r="Q49" s="1156"/>
      <c r="R49" s="1157"/>
      <c r="S49" s="1157"/>
      <c r="T49" s="1157"/>
      <c r="U49" s="1157"/>
      <c r="V49" s="1157"/>
      <c r="W49" s="1157"/>
      <c r="X49" s="1157"/>
      <c r="Y49" s="1157"/>
      <c r="Z49" s="1157"/>
      <c r="AA49" s="1157"/>
      <c r="AB49" s="1157"/>
      <c r="AC49" s="1157"/>
      <c r="AD49" s="1157"/>
      <c r="AE49" s="1158"/>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55"/>
      <c r="BA49" s="1155"/>
      <c r="BB49" s="1155"/>
      <c r="BC49" s="1155"/>
      <c r="BD49" s="1155"/>
      <c r="BE49" s="1145"/>
      <c r="BF49" s="1145"/>
      <c r="BG49" s="1145"/>
      <c r="BH49" s="1145"/>
      <c r="BI49" s="1146"/>
      <c r="BJ49" s="254"/>
      <c r="BK49" s="254"/>
      <c r="BL49" s="254"/>
      <c r="BM49" s="254"/>
      <c r="BN49" s="254"/>
      <c r="BO49" s="267"/>
      <c r="BP49" s="267"/>
      <c r="BQ49" s="264">
        <v>43</v>
      </c>
      <c r="BR49" s="265"/>
      <c r="BS49" s="1127"/>
      <c r="BT49" s="1128"/>
      <c r="BU49" s="1128"/>
      <c r="BV49" s="1128"/>
      <c r="BW49" s="1128"/>
      <c r="BX49" s="1128"/>
      <c r="BY49" s="1128"/>
      <c r="BZ49" s="1128"/>
      <c r="CA49" s="1128"/>
      <c r="CB49" s="1128"/>
      <c r="CC49" s="1128"/>
      <c r="CD49" s="1128"/>
      <c r="CE49" s="1128"/>
      <c r="CF49" s="1128"/>
      <c r="CG49" s="1129"/>
      <c r="CH49" s="1102"/>
      <c r="CI49" s="1103"/>
      <c r="CJ49" s="1103"/>
      <c r="CK49" s="1103"/>
      <c r="CL49" s="1104"/>
      <c r="CM49" s="1102"/>
      <c r="CN49" s="1103"/>
      <c r="CO49" s="1103"/>
      <c r="CP49" s="1103"/>
      <c r="CQ49" s="1104"/>
      <c r="CR49" s="1102"/>
      <c r="CS49" s="1103"/>
      <c r="CT49" s="1103"/>
      <c r="CU49" s="1103"/>
      <c r="CV49" s="1104"/>
      <c r="CW49" s="1102"/>
      <c r="CX49" s="1103"/>
      <c r="CY49" s="1103"/>
      <c r="CZ49" s="1103"/>
      <c r="DA49" s="1104"/>
      <c r="DB49" s="1102"/>
      <c r="DC49" s="1103"/>
      <c r="DD49" s="1103"/>
      <c r="DE49" s="1103"/>
      <c r="DF49" s="1104"/>
      <c r="DG49" s="1102"/>
      <c r="DH49" s="1103"/>
      <c r="DI49" s="1103"/>
      <c r="DJ49" s="1103"/>
      <c r="DK49" s="1104"/>
      <c r="DL49" s="1102"/>
      <c r="DM49" s="1103"/>
      <c r="DN49" s="1103"/>
      <c r="DO49" s="1103"/>
      <c r="DP49" s="1104"/>
      <c r="DQ49" s="1102"/>
      <c r="DR49" s="1103"/>
      <c r="DS49" s="1103"/>
      <c r="DT49" s="1103"/>
      <c r="DU49" s="1104"/>
      <c r="DV49" s="1105"/>
      <c r="DW49" s="1106"/>
      <c r="DX49" s="1106"/>
      <c r="DY49" s="1106"/>
      <c r="DZ49" s="1107"/>
      <c r="EA49" s="248"/>
    </row>
    <row r="50" spans="1:131" s="249" customFormat="1" ht="26.25" customHeight="1" x14ac:dyDescent="0.2">
      <c r="A50" s="263">
        <v>23</v>
      </c>
      <c r="B50" s="1150"/>
      <c r="C50" s="1151"/>
      <c r="D50" s="1151"/>
      <c r="E50" s="1151"/>
      <c r="F50" s="1151"/>
      <c r="G50" s="1151"/>
      <c r="H50" s="1151"/>
      <c r="I50" s="1151"/>
      <c r="J50" s="1151"/>
      <c r="K50" s="1151"/>
      <c r="L50" s="1151"/>
      <c r="M50" s="1151"/>
      <c r="N50" s="1151"/>
      <c r="O50" s="1151"/>
      <c r="P50" s="1152"/>
      <c r="Q50" s="1153"/>
      <c r="R50" s="1136"/>
      <c r="S50" s="1136"/>
      <c r="T50" s="1136"/>
      <c r="U50" s="1136"/>
      <c r="V50" s="1136"/>
      <c r="W50" s="1136"/>
      <c r="X50" s="1136"/>
      <c r="Y50" s="1136"/>
      <c r="Z50" s="1136"/>
      <c r="AA50" s="1136"/>
      <c r="AB50" s="1136"/>
      <c r="AC50" s="1136"/>
      <c r="AD50" s="1136"/>
      <c r="AE50" s="1154"/>
      <c r="AF50" s="1132"/>
      <c r="AG50" s="1133"/>
      <c r="AH50" s="1133"/>
      <c r="AI50" s="1133"/>
      <c r="AJ50" s="1134"/>
      <c r="AK50" s="1135"/>
      <c r="AL50" s="1136"/>
      <c r="AM50" s="1136"/>
      <c r="AN50" s="1136"/>
      <c r="AO50" s="1136"/>
      <c r="AP50" s="1136"/>
      <c r="AQ50" s="1136"/>
      <c r="AR50" s="1136"/>
      <c r="AS50" s="1136"/>
      <c r="AT50" s="1136"/>
      <c r="AU50" s="1136"/>
      <c r="AV50" s="1136"/>
      <c r="AW50" s="1136"/>
      <c r="AX50" s="1136"/>
      <c r="AY50" s="1136"/>
      <c r="AZ50" s="1137"/>
      <c r="BA50" s="1137"/>
      <c r="BB50" s="1137"/>
      <c r="BC50" s="1137"/>
      <c r="BD50" s="1137"/>
      <c r="BE50" s="1145"/>
      <c r="BF50" s="1145"/>
      <c r="BG50" s="1145"/>
      <c r="BH50" s="1145"/>
      <c r="BI50" s="1146"/>
      <c r="BJ50" s="254"/>
      <c r="BK50" s="254"/>
      <c r="BL50" s="254"/>
      <c r="BM50" s="254"/>
      <c r="BN50" s="254"/>
      <c r="BO50" s="267"/>
      <c r="BP50" s="267"/>
      <c r="BQ50" s="264">
        <v>44</v>
      </c>
      <c r="BR50" s="265"/>
      <c r="BS50" s="1127"/>
      <c r="BT50" s="1128"/>
      <c r="BU50" s="1128"/>
      <c r="BV50" s="1128"/>
      <c r="BW50" s="1128"/>
      <c r="BX50" s="1128"/>
      <c r="BY50" s="1128"/>
      <c r="BZ50" s="1128"/>
      <c r="CA50" s="1128"/>
      <c r="CB50" s="1128"/>
      <c r="CC50" s="1128"/>
      <c r="CD50" s="1128"/>
      <c r="CE50" s="1128"/>
      <c r="CF50" s="1128"/>
      <c r="CG50" s="1129"/>
      <c r="CH50" s="1102"/>
      <c r="CI50" s="1103"/>
      <c r="CJ50" s="1103"/>
      <c r="CK50" s="1103"/>
      <c r="CL50" s="1104"/>
      <c r="CM50" s="1102"/>
      <c r="CN50" s="1103"/>
      <c r="CO50" s="1103"/>
      <c r="CP50" s="1103"/>
      <c r="CQ50" s="1104"/>
      <c r="CR50" s="1102"/>
      <c r="CS50" s="1103"/>
      <c r="CT50" s="1103"/>
      <c r="CU50" s="1103"/>
      <c r="CV50" s="1104"/>
      <c r="CW50" s="1102"/>
      <c r="CX50" s="1103"/>
      <c r="CY50" s="1103"/>
      <c r="CZ50" s="1103"/>
      <c r="DA50" s="1104"/>
      <c r="DB50" s="1102"/>
      <c r="DC50" s="1103"/>
      <c r="DD50" s="1103"/>
      <c r="DE50" s="1103"/>
      <c r="DF50" s="1104"/>
      <c r="DG50" s="1102"/>
      <c r="DH50" s="1103"/>
      <c r="DI50" s="1103"/>
      <c r="DJ50" s="1103"/>
      <c r="DK50" s="1104"/>
      <c r="DL50" s="1102"/>
      <c r="DM50" s="1103"/>
      <c r="DN50" s="1103"/>
      <c r="DO50" s="1103"/>
      <c r="DP50" s="1104"/>
      <c r="DQ50" s="1102"/>
      <c r="DR50" s="1103"/>
      <c r="DS50" s="1103"/>
      <c r="DT50" s="1103"/>
      <c r="DU50" s="1104"/>
      <c r="DV50" s="1105"/>
      <c r="DW50" s="1106"/>
      <c r="DX50" s="1106"/>
      <c r="DY50" s="1106"/>
      <c r="DZ50" s="1107"/>
      <c r="EA50" s="248"/>
    </row>
    <row r="51" spans="1:131" s="249" customFormat="1" ht="26.25" customHeight="1" x14ac:dyDescent="0.2">
      <c r="A51" s="263">
        <v>24</v>
      </c>
      <c r="B51" s="1150"/>
      <c r="C51" s="1151"/>
      <c r="D51" s="1151"/>
      <c r="E51" s="1151"/>
      <c r="F51" s="1151"/>
      <c r="G51" s="1151"/>
      <c r="H51" s="1151"/>
      <c r="I51" s="1151"/>
      <c r="J51" s="1151"/>
      <c r="K51" s="1151"/>
      <c r="L51" s="1151"/>
      <c r="M51" s="1151"/>
      <c r="N51" s="1151"/>
      <c r="O51" s="1151"/>
      <c r="P51" s="1152"/>
      <c r="Q51" s="1153"/>
      <c r="R51" s="1136"/>
      <c r="S51" s="1136"/>
      <c r="T51" s="1136"/>
      <c r="U51" s="1136"/>
      <c r="V51" s="1136"/>
      <c r="W51" s="1136"/>
      <c r="X51" s="1136"/>
      <c r="Y51" s="1136"/>
      <c r="Z51" s="1136"/>
      <c r="AA51" s="1136"/>
      <c r="AB51" s="1136"/>
      <c r="AC51" s="1136"/>
      <c r="AD51" s="1136"/>
      <c r="AE51" s="1154"/>
      <c r="AF51" s="1132"/>
      <c r="AG51" s="1133"/>
      <c r="AH51" s="1133"/>
      <c r="AI51" s="1133"/>
      <c r="AJ51" s="1134"/>
      <c r="AK51" s="1135"/>
      <c r="AL51" s="1136"/>
      <c r="AM51" s="1136"/>
      <c r="AN51" s="1136"/>
      <c r="AO51" s="1136"/>
      <c r="AP51" s="1136"/>
      <c r="AQ51" s="1136"/>
      <c r="AR51" s="1136"/>
      <c r="AS51" s="1136"/>
      <c r="AT51" s="1136"/>
      <c r="AU51" s="1136"/>
      <c r="AV51" s="1136"/>
      <c r="AW51" s="1136"/>
      <c r="AX51" s="1136"/>
      <c r="AY51" s="1136"/>
      <c r="AZ51" s="1137"/>
      <c r="BA51" s="1137"/>
      <c r="BB51" s="1137"/>
      <c r="BC51" s="1137"/>
      <c r="BD51" s="1137"/>
      <c r="BE51" s="1145"/>
      <c r="BF51" s="1145"/>
      <c r="BG51" s="1145"/>
      <c r="BH51" s="1145"/>
      <c r="BI51" s="1146"/>
      <c r="BJ51" s="254"/>
      <c r="BK51" s="254"/>
      <c r="BL51" s="254"/>
      <c r="BM51" s="254"/>
      <c r="BN51" s="254"/>
      <c r="BO51" s="267"/>
      <c r="BP51" s="267"/>
      <c r="BQ51" s="264">
        <v>45</v>
      </c>
      <c r="BR51" s="265"/>
      <c r="BS51" s="1127"/>
      <c r="BT51" s="1128"/>
      <c r="BU51" s="1128"/>
      <c r="BV51" s="1128"/>
      <c r="BW51" s="1128"/>
      <c r="BX51" s="1128"/>
      <c r="BY51" s="1128"/>
      <c r="BZ51" s="1128"/>
      <c r="CA51" s="1128"/>
      <c r="CB51" s="1128"/>
      <c r="CC51" s="1128"/>
      <c r="CD51" s="1128"/>
      <c r="CE51" s="1128"/>
      <c r="CF51" s="1128"/>
      <c r="CG51" s="1129"/>
      <c r="CH51" s="1102"/>
      <c r="CI51" s="1103"/>
      <c r="CJ51" s="1103"/>
      <c r="CK51" s="1103"/>
      <c r="CL51" s="1104"/>
      <c r="CM51" s="1102"/>
      <c r="CN51" s="1103"/>
      <c r="CO51" s="1103"/>
      <c r="CP51" s="1103"/>
      <c r="CQ51" s="1104"/>
      <c r="CR51" s="1102"/>
      <c r="CS51" s="1103"/>
      <c r="CT51" s="1103"/>
      <c r="CU51" s="1103"/>
      <c r="CV51" s="1104"/>
      <c r="CW51" s="1102"/>
      <c r="CX51" s="1103"/>
      <c r="CY51" s="1103"/>
      <c r="CZ51" s="1103"/>
      <c r="DA51" s="1104"/>
      <c r="DB51" s="1102"/>
      <c r="DC51" s="1103"/>
      <c r="DD51" s="1103"/>
      <c r="DE51" s="1103"/>
      <c r="DF51" s="1104"/>
      <c r="DG51" s="1102"/>
      <c r="DH51" s="1103"/>
      <c r="DI51" s="1103"/>
      <c r="DJ51" s="1103"/>
      <c r="DK51" s="1104"/>
      <c r="DL51" s="1102"/>
      <c r="DM51" s="1103"/>
      <c r="DN51" s="1103"/>
      <c r="DO51" s="1103"/>
      <c r="DP51" s="1104"/>
      <c r="DQ51" s="1102"/>
      <c r="DR51" s="1103"/>
      <c r="DS51" s="1103"/>
      <c r="DT51" s="1103"/>
      <c r="DU51" s="1104"/>
      <c r="DV51" s="1105"/>
      <c r="DW51" s="1106"/>
      <c r="DX51" s="1106"/>
      <c r="DY51" s="1106"/>
      <c r="DZ51" s="1107"/>
      <c r="EA51" s="248"/>
    </row>
    <row r="52" spans="1:131" s="249" customFormat="1" ht="26.25" customHeight="1" x14ac:dyDescent="0.2">
      <c r="A52" s="263">
        <v>25</v>
      </c>
      <c r="B52" s="1150"/>
      <c r="C52" s="1151"/>
      <c r="D52" s="1151"/>
      <c r="E52" s="1151"/>
      <c r="F52" s="1151"/>
      <c r="G52" s="1151"/>
      <c r="H52" s="1151"/>
      <c r="I52" s="1151"/>
      <c r="J52" s="1151"/>
      <c r="K52" s="1151"/>
      <c r="L52" s="1151"/>
      <c r="M52" s="1151"/>
      <c r="N52" s="1151"/>
      <c r="O52" s="1151"/>
      <c r="P52" s="1152"/>
      <c r="Q52" s="1153"/>
      <c r="R52" s="1136"/>
      <c r="S52" s="1136"/>
      <c r="T52" s="1136"/>
      <c r="U52" s="1136"/>
      <c r="V52" s="1136"/>
      <c r="W52" s="1136"/>
      <c r="X52" s="1136"/>
      <c r="Y52" s="1136"/>
      <c r="Z52" s="1136"/>
      <c r="AA52" s="1136"/>
      <c r="AB52" s="1136"/>
      <c r="AC52" s="1136"/>
      <c r="AD52" s="1136"/>
      <c r="AE52" s="1154"/>
      <c r="AF52" s="1132"/>
      <c r="AG52" s="1133"/>
      <c r="AH52" s="1133"/>
      <c r="AI52" s="1133"/>
      <c r="AJ52" s="1134"/>
      <c r="AK52" s="1135"/>
      <c r="AL52" s="1136"/>
      <c r="AM52" s="1136"/>
      <c r="AN52" s="1136"/>
      <c r="AO52" s="1136"/>
      <c r="AP52" s="1136"/>
      <c r="AQ52" s="1136"/>
      <c r="AR52" s="1136"/>
      <c r="AS52" s="1136"/>
      <c r="AT52" s="1136"/>
      <c r="AU52" s="1136"/>
      <c r="AV52" s="1136"/>
      <c r="AW52" s="1136"/>
      <c r="AX52" s="1136"/>
      <c r="AY52" s="1136"/>
      <c r="AZ52" s="1137"/>
      <c r="BA52" s="1137"/>
      <c r="BB52" s="1137"/>
      <c r="BC52" s="1137"/>
      <c r="BD52" s="1137"/>
      <c r="BE52" s="1145"/>
      <c r="BF52" s="1145"/>
      <c r="BG52" s="1145"/>
      <c r="BH52" s="1145"/>
      <c r="BI52" s="1146"/>
      <c r="BJ52" s="254"/>
      <c r="BK52" s="254"/>
      <c r="BL52" s="254"/>
      <c r="BM52" s="254"/>
      <c r="BN52" s="254"/>
      <c r="BO52" s="267"/>
      <c r="BP52" s="267"/>
      <c r="BQ52" s="264">
        <v>46</v>
      </c>
      <c r="BR52" s="265"/>
      <c r="BS52" s="1127"/>
      <c r="BT52" s="1128"/>
      <c r="BU52" s="1128"/>
      <c r="BV52" s="1128"/>
      <c r="BW52" s="1128"/>
      <c r="BX52" s="1128"/>
      <c r="BY52" s="1128"/>
      <c r="BZ52" s="1128"/>
      <c r="CA52" s="1128"/>
      <c r="CB52" s="1128"/>
      <c r="CC52" s="1128"/>
      <c r="CD52" s="1128"/>
      <c r="CE52" s="1128"/>
      <c r="CF52" s="1128"/>
      <c r="CG52" s="1129"/>
      <c r="CH52" s="1102"/>
      <c r="CI52" s="1103"/>
      <c r="CJ52" s="1103"/>
      <c r="CK52" s="1103"/>
      <c r="CL52" s="1104"/>
      <c r="CM52" s="1102"/>
      <c r="CN52" s="1103"/>
      <c r="CO52" s="1103"/>
      <c r="CP52" s="1103"/>
      <c r="CQ52" s="1104"/>
      <c r="CR52" s="1102"/>
      <c r="CS52" s="1103"/>
      <c r="CT52" s="1103"/>
      <c r="CU52" s="1103"/>
      <c r="CV52" s="1104"/>
      <c r="CW52" s="1102"/>
      <c r="CX52" s="1103"/>
      <c r="CY52" s="1103"/>
      <c r="CZ52" s="1103"/>
      <c r="DA52" s="1104"/>
      <c r="DB52" s="1102"/>
      <c r="DC52" s="1103"/>
      <c r="DD52" s="1103"/>
      <c r="DE52" s="1103"/>
      <c r="DF52" s="1104"/>
      <c r="DG52" s="1102"/>
      <c r="DH52" s="1103"/>
      <c r="DI52" s="1103"/>
      <c r="DJ52" s="1103"/>
      <c r="DK52" s="1104"/>
      <c r="DL52" s="1102"/>
      <c r="DM52" s="1103"/>
      <c r="DN52" s="1103"/>
      <c r="DO52" s="1103"/>
      <c r="DP52" s="1104"/>
      <c r="DQ52" s="1102"/>
      <c r="DR52" s="1103"/>
      <c r="DS52" s="1103"/>
      <c r="DT52" s="1103"/>
      <c r="DU52" s="1104"/>
      <c r="DV52" s="1105"/>
      <c r="DW52" s="1106"/>
      <c r="DX52" s="1106"/>
      <c r="DY52" s="1106"/>
      <c r="DZ52" s="1107"/>
      <c r="EA52" s="248"/>
    </row>
    <row r="53" spans="1:131" s="249" customFormat="1" ht="26.25" customHeight="1" x14ac:dyDescent="0.2">
      <c r="A53" s="263">
        <v>26</v>
      </c>
      <c r="B53" s="1150"/>
      <c r="C53" s="1151"/>
      <c r="D53" s="1151"/>
      <c r="E53" s="1151"/>
      <c r="F53" s="1151"/>
      <c r="G53" s="1151"/>
      <c r="H53" s="1151"/>
      <c r="I53" s="1151"/>
      <c r="J53" s="1151"/>
      <c r="K53" s="1151"/>
      <c r="L53" s="1151"/>
      <c r="M53" s="1151"/>
      <c r="N53" s="1151"/>
      <c r="O53" s="1151"/>
      <c r="P53" s="1152"/>
      <c r="Q53" s="1153"/>
      <c r="R53" s="1136"/>
      <c r="S53" s="1136"/>
      <c r="T53" s="1136"/>
      <c r="U53" s="1136"/>
      <c r="V53" s="1136"/>
      <c r="W53" s="1136"/>
      <c r="X53" s="1136"/>
      <c r="Y53" s="1136"/>
      <c r="Z53" s="1136"/>
      <c r="AA53" s="1136"/>
      <c r="AB53" s="1136"/>
      <c r="AC53" s="1136"/>
      <c r="AD53" s="1136"/>
      <c r="AE53" s="1154"/>
      <c r="AF53" s="1132"/>
      <c r="AG53" s="1133"/>
      <c r="AH53" s="1133"/>
      <c r="AI53" s="1133"/>
      <c r="AJ53" s="1134"/>
      <c r="AK53" s="1135"/>
      <c r="AL53" s="1136"/>
      <c r="AM53" s="1136"/>
      <c r="AN53" s="1136"/>
      <c r="AO53" s="1136"/>
      <c r="AP53" s="1136"/>
      <c r="AQ53" s="1136"/>
      <c r="AR53" s="1136"/>
      <c r="AS53" s="1136"/>
      <c r="AT53" s="1136"/>
      <c r="AU53" s="1136"/>
      <c r="AV53" s="1136"/>
      <c r="AW53" s="1136"/>
      <c r="AX53" s="1136"/>
      <c r="AY53" s="1136"/>
      <c r="AZ53" s="1137"/>
      <c r="BA53" s="1137"/>
      <c r="BB53" s="1137"/>
      <c r="BC53" s="1137"/>
      <c r="BD53" s="1137"/>
      <c r="BE53" s="1145"/>
      <c r="BF53" s="1145"/>
      <c r="BG53" s="1145"/>
      <c r="BH53" s="1145"/>
      <c r="BI53" s="1146"/>
      <c r="BJ53" s="254"/>
      <c r="BK53" s="254"/>
      <c r="BL53" s="254"/>
      <c r="BM53" s="254"/>
      <c r="BN53" s="254"/>
      <c r="BO53" s="267"/>
      <c r="BP53" s="267"/>
      <c r="BQ53" s="264">
        <v>47</v>
      </c>
      <c r="BR53" s="265"/>
      <c r="BS53" s="1127"/>
      <c r="BT53" s="1128"/>
      <c r="BU53" s="1128"/>
      <c r="BV53" s="1128"/>
      <c r="BW53" s="1128"/>
      <c r="BX53" s="1128"/>
      <c r="BY53" s="1128"/>
      <c r="BZ53" s="1128"/>
      <c r="CA53" s="1128"/>
      <c r="CB53" s="1128"/>
      <c r="CC53" s="1128"/>
      <c r="CD53" s="1128"/>
      <c r="CE53" s="1128"/>
      <c r="CF53" s="1128"/>
      <c r="CG53" s="1129"/>
      <c r="CH53" s="1102"/>
      <c r="CI53" s="1103"/>
      <c r="CJ53" s="1103"/>
      <c r="CK53" s="1103"/>
      <c r="CL53" s="1104"/>
      <c r="CM53" s="1102"/>
      <c r="CN53" s="1103"/>
      <c r="CO53" s="1103"/>
      <c r="CP53" s="1103"/>
      <c r="CQ53" s="1104"/>
      <c r="CR53" s="1102"/>
      <c r="CS53" s="1103"/>
      <c r="CT53" s="1103"/>
      <c r="CU53" s="1103"/>
      <c r="CV53" s="1104"/>
      <c r="CW53" s="1102"/>
      <c r="CX53" s="1103"/>
      <c r="CY53" s="1103"/>
      <c r="CZ53" s="1103"/>
      <c r="DA53" s="1104"/>
      <c r="DB53" s="1102"/>
      <c r="DC53" s="1103"/>
      <c r="DD53" s="1103"/>
      <c r="DE53" s="1103"/>
      <c r="DF53" s="1104"/>
      <c r="DG53" s="1102"/>
      <c r="DH53" s="1103"/>
      <c r="DI53" s="1103"/>
      <c r="DJ53" s="1103"/>
      <c r="DK53" s="1104"/>
      <c r="DL53" s="1102"/>
      <c r="DM53" s="1103"/>
      <c r="DN53" s="1103"/>
      <c r="DO53" s="1103"/>
      <c r="DP53" s="1104"/>
      <c r="DQ53" s="1102"/>
      <c r="DR53" s="1103"/>
      <c r="DS53" s="1103"/>
      <c r="DT53" s="1103"/>
      <c r="DU53" s="1104"/>
      <c r="DV53" s="1105"/>
      <c r="DW53" s="1106"/>
      <c r="DX53" s="1106"/>
      <c r="DY53" s="1106"/>
      <c r="DZ53" s="1107"/>
      <c r="EA53" s="248"/>
    </row>
    <row r="54" spans="1:131" s="249" customFormat="1" ht="26.25" customHeight="1" x14ac:dyDescent="0.2">
      <c r="A54" s="263">
        <v>27</v>
      </c>
      <c r="B54" s="1150"/>
      <c r="C54" s="1151"/>
      <c r="D54" s="1151"/>
      <c r="E54" s="1151"/>
      <c r="F54" s="1151"/>
      <c r="G54" s="1151"/>
      <c r="H54" s="1151"/>
      <c r="I54" s="1151"/>
      <c r="J54" s="1151"/>
      <c r="K54" s="1151"/>
      <c r="L54" s="1151"/>
      <c r="M54" s="1151"/>
      <c r="N54" s="1151"/>
      <c r="O54" s="1151"/>
      <c r="P54" s="1152"/>
      <c r="Q54" s="1153"/>
      <c r="R54" s="1136"/>
      <c r="S54" s="1136"/>
      <c r="T54" s="1136"/>
      <c r="U54" s="1136"/>
      <c r="V54" s="1136"/>
      <c r="W54" s="1136"/>
      <c r="X54" s="1136"/>
      <c r="Y54" s="1136"/>
      <c r="Z54" s="1136"/>
      <c r="AA54" s="1136"/>
      <c r="AB54" s="1136"/>
      <c r="AC54" s="1136"/>
      <c r="AD54" s="1136"/>
      <c r="AE54" s="1154"/>
      <c r="AF54" s="1132"/>
      <c r="AG54" s="1133"/>
      <c r="AH54" s="1133"/>
      <c r="AI54" s="1133"/>
      <c r="AJ54" s="1134"/>
      <c r="AK54" s="1135"/>
      <c r="AL54" s="1136"/>
      <c r="AM54" s="1136"/>
      <c r="AN54" s="1136"/>
      <c r="AO54" s="1136"/>
      <c r="AP54" s="1136"/>
      <c r="AQ54" s="1136"/>
      <c r="AR54" s="1136"/>
      <c r="AS54" s="1136"/>
      <c r="AT54" s="1136"/>
      <c r="AU54" s="1136"/>
      <c r="AV54" s="1136"/>
      <c r="AW54" s="1136"/>
      <c r="AX54" s="1136"/>
      <c r="AY54" s="1136"/>
      <c r="AZ54" s="1137"/>
      <c r="BA54" s="1137"/>
      <c r="BB54" s="1137"/>
      <c r="BC54" s="1137"/>
      <c r="BD54" s="1137"/>
      <c r="BE54" s="1145"/>
      <c r="BF54" s="1145"/>
      <c r="BG54" s="1145"/>
      <c r="BH54" s="1145"/>
      <c r="BI54" s="1146"/>
      <c r="BJ54" s="254"/>
      <c r="BK54" s="254"/>
      <c r="BL54" s="254"/>
      <c r="BM54" s="254"/>
      <c r="BN54" s="254"/>
      <c r="BO54" s="267"/>
      <c r="BP54" s="267"/>
      <c r="BQ54" s="264">
        <v>48</v>
      </c>
      <c r="BR54" s="265"/>
      <c r="BS54" s="1127"/>
      <c r="BT54" s="1128"/>
      <c r="BU54" s="1128"/>
      <c r="BV54" s="1128"/>
      <c r="BW54" s="1128"/>
      <c r="BX54" s="1128"/>
      <c r="BY54" s="1128"/>
      <c r="BZ54" s="1128"/>
      <c r="CA54" s="1128"/>
      <c r="CB54" s="1128"/>
      <c r="CC54" s="1128"/>
      <c r="CD54" s="1128"/>
      <c r="CE54" s="1128"/>
      <c r="CF54" s="1128"/>
      <c r="CG54" s="1129"/>
      <c r="CH54" s="1102"/>
      <c r="CI54" s="1103"/>
      <c r="CJ54" s="1103"/>
      <c r="CK54" s="1103"/>
      <c r="CL54" s="1104"/>
      <c r="CM54" s="1102"/>
      <c r="CN54" s="1103"/>
      <c r="CO54" s="1103"/>
      <c r="CP54" s="1103"/>
      <c r="CQ54" s="1104"/>
      <c r="CR54" s="1102"/>
      <c r="CS54" s="1103"/>
      <c r="CT54" s="1103"/>
      <c r="CU54" s="1103"/>
      <c r="CV54" s="1104"/>
      <c r="CW54" s="1102"/>
      <c r="CX54" s="1103"/>
      <c r="CY54" s="1103"/>
      <c r="CZ54" s="1103"/>
      <c r="DA54" s="1104"/>
      <c r="DB54" s="1102"/>
      <c r="DC54" s="1103"/>
      <c r="DD54" s="1103"/>
      <c r="DE54" s="1103"/>
      <c r="DF54" s="1104"/>
      <c r="DG54" s="1102"/>
      <c r="DH54" s="1103"/>
      <c r="DI54" s="1103"/>
      <c r="DJ54" s="1103"/>
      <c r="DK54" s="1104"/>
      <c r="DL54" s="1102"/>
      <c r="DM54" s="1103"/>
      <c r="DN54" s="1103"/>
      <c r="DO54" s="1103"/>
      <c r="DP54" s="1104"/>
      <c r="DQ54" s="1102"/>
      <c r="DR54" s="1103"/>
      <c r="DS54" s="1103"/>
      <c r="DT54" s="1103"/>
      <c r="DU54" s="1104"/>
      <c r="DV54" s="1105"/>
      <c r="DW54" s="1106"/>
      <c r="DX54" s="1106"/>
      <c r="DY54" s="1106"/>
      <c r="DZ54" s="1107"/>
      <c r="EA54" s="248"/>
    </row>
    <row r="55" spans="1:131" s="249" customFormat="1" ht="26.25" customHeight="1" x14ac:dyDescent="0.2">
      <c r="A55" s="263">
        <v>28</v>
      </c>
      <c r="B55" s="1150"/>
      <c r="C55" s="1151"/>
      <c r="D55" s="1151"/>
      <c r="E55" s="1151"/>
      <c r="F55" s="1151"/>
      <c r="G55" s="1151"/>
      <c r="H55" s="1151"/>
      <c r="I55" s="1151"/>
      <c r="J55" s="1151"/>
      <c r="K55" s="1151"/>
      <c r="L55" s="1151"/>
      <c r="M55" s="1151"/>
      <c r="N55" s="1151"/>
      <c r="O55" s="1151"/>
      <c r="P55" s="1152"/>
      <c r="Q55" s="1153"/>
      <c r="R55" s="1136"/>
      <c r="S55" s="1136"/>
      <c r="T55" s="1136"/>
      <c r="U55" s="1136"/>
      <c r="V55" s="1136"/>
      <c r="W55" s="1136"/>
      <c r="X55" s="1136"/>
      <c r="Y55" s="1136"/>
      <c r="Z55" s="1136"/>
      <c r="AA55" s="1136"/>
      <c r="AB55" s="1136"/>
      <c r="AC55" s="1136"/>
      <c r="AD55" s="1136"/>
      <c r="AE55" s="1154"/>
      <c r="AF55" s="1132"/>
      <c r="AG55" s="1133"/>
      <c r="AH55" s="1133"/>
      <c r="AI55" s="1133"/>
      <c r="AJ55" s="1134"/>
      <c r="AK55" s="1135"/>
      <c r="AL55" s="1136"/>
      <c r="AM55" s="1136"/>
      <c r="AN55" s="1136"/>
      <c r="AO55" s="1136"/>
      <c r="AP55" s="1136"/>
      <c r="AQ55" s="1136"/>
      <c r="AR55" s="1136"/>
      <c r="AS55" s="1136"/>
      <c r="AT55" s="1136"/>
      <c r="AU55" s="1136"/>
      <c r="AV55" s="1136"/>
      <c r="AW55" s="1136"/>
      <c r="AX55" s="1136"/>
      <c r="AY55" s="1136"/>
      <c r="AZ55" s="1137"/>
      <c r="BA55" s="1137"/>
      <c r="BB55" s="1137"/>
      <c r="BC55" s="1137"/>
      <c r="BD55" s="1137"/>
      <c r="BE55" s="1145"/>
      <c r="BF55" s="1145"/>
      <c r="BG55" s="1145"/>
      <c r="BH55" s="1145"/>
      <c r="BI55" s="1146"/>
      <c r="BJ55" s="254"/>
      <c r="BK55" s="254"/>
      <c r="BL55" s="254"/>
      <c r="BM55" s="254"/>
      <c r="BN55" s="254"/>
      <c r="BO55" s="267"/>
      <c r="BP55" s="267"/>
      <c r="BQ55" s="264">
        <v>49</v>
      </c>
      <c r="BR55" s="265"/>
      <c r="BS55" s="1127"/>
      <c r="BT55" s="1128"/>
      <c r="BU55" s="1128"/>
      <c r="BV55" s="1128"/>
      <c r="BW55" s="1128"/>
      <c r="BX55" s="1128"/>
      <c r="BY55" s="1128"/>
      <c r="BZ55" s="1128"/>
      <c r="CA55" s="1128"/>
      <c r="CB55" s="1128"/>
      <c r="CC55" s="1128"/>
      <c r="CD55" s="1128"/>
      <c r="CE55" s="1128"/>
      <c r="CF55" s="1128"/>
      <c r="CG55" s="1129"/>
      <c r="CH55" s="1102"/>
      <c r="CI55" s="1103"/>
      <c r="CJ55" s="1103"/>
      <c r="CK55" s="1103"/>
      <c r="CL55" s="1104"/>
      <c r="CM55" s="1102"/>
      <c r="CN55" s="1103"/>
      <c r="CO55" s="1103"/>
      <c r="CP55" s="1103"/>
      <c r="CQ55" s="1104"/>
      <c r="CR55" s="1102"/>
      <c r="CS55" s="1103"/>
      <c r="CT55" s="1103"/>
      <c r="CU55" s="1103"/>
      <c r="CV55" s="1104"/>
      <c r="CW55" s="1102"/>
      <c r="CX55" s="1103"/>
      <c r="CY55" s="1103"/>
      <c r="CZ55" s="1103"/>
      <c r="DA55" s="1104"/>
      <c r="DB55" s="1102"/>
      <c r="DC55" s="1103"/>
      <c r="DD55" s="1103"/>
      <c r="DE55" s="1103"/>
      <c r="DF55" s="1104"/>
      <c r="DG55" s="1102"/>
      <c r="DH55" s="1103"/>
      <c r="DI55" s="1103"/>
      <c r="DJ55" s="1103"/>
      <c r="DK55" s="1104"/>
      <c r="DL55" s="1102"/>
      <c r="DM55" s="1103"/>
      <c r="DN55" s="1103"/>
      <c r="DO55" s="1103"/>
      <c r="DP55" s="1104"/>
      <c r="DQ55" s="1102"/>
      <c r="DR55" s="1103"/>
      <c r="DS55" s="1103"/>
      <c r="DT55" s="1103"/>
      <c r="DU55" s="1104"/>
      <c r="DV55" s="1105"/>
      <c r="DW55" s="1106"/>
      <c r="DX55" s="1106"/>
      <c r="DY55" s="1106"/>
      <c r="DZ55" s="1107"/>
      <c r="EA55" s="248"/>
    </row>
    <row r="56" spans="1:131" s="249" customFormat="1" ht="26.25" customHeight="1" x14ac:dyDescent="0.2">
      <c r="A56" s="263">
        <v>29</v>
      </c>
      <c r="B56" s="1150"/>
      <c r="C56" s="1151"/>
      <c r="D56" s="1151"/>
      <c r="E56" s="1151"/>
      <c r="F56" s="1151"/>
      <c r="G56" s="1151"/>
      <c r="H56" s="1151"/>
      <c r="I56" s="1151"/>
      <c r="J56" s="1151"/>
      <c r="K56" s="1151"/>
      <c r="L56" s="1151"/>
      <c r="M56" s="1151"/>
      <c r="N56" s="1151"/>
      <c r="O56" s="1151"/>
      <c r="P56" s="1152"/>
      <c r="Q56" s="1153"/>
      <c r="R56" s="1136"/>
      <c r="S56" s="1136"/>
      <c r="T56" s="1136"/>
      <c r="U56" s="1136"/>
      <c r="V56" s="1136"/>
      <c r="W56" s="1136"/>
      <c r="X56" s="1136"/>
      <c r="Y56" s="1136"/>
      <c r="Z56" s="1136"/>
      <c r="AA56" s="1136"/>
      <c r="AB56" s="1136"/>
      <c r="AC56" s="1136"/>
      <c r="AD56" s="1136"/>
      <c r="AE56" s="1154"/>
      <c r="AF56" s="1132"/>
      <c r="AG56" s="1133"/>
      <c r="AH56" s="1133"/>
      <c r="AI56" s="1133"/>
      <c r="AJ56" s="1134"/>
      <c r="AK56" s="1135"/>
      <c r="AL56" s="1136"/>
      <c r="AM56" s="1136"/>
      <c r="AN56" s="1136"/>
      <c r="AO56" s="1136"/>
      <c r="AP56" s="1136"/>
      <c r="AQ56" s="1136"/>
      <c r="AR56" s="1136"/>
      <c r="AS56" s="1136"/>
      <c r="AT56" s="1136"/>
      <c r="AU56" s="1136"/>
      <c r="AV56" s="1136"/>
      <c r="AW56" s="1136"/>
      <c r="AX56" s="1136"/>
      <c r="AY56" s="1136"/>
      <c r="AZ56" s="1137"/>
      <c r="BA56" s="1137"/>
      <c r="BB56" s="1137"/>
      <c r="BC56" s="1137"/>
      <c r="BD56" s="1137"/>
      <c r="BE56" s="1145"/>
      <c r="BF56" s="1145"/>
      <c r="BG56" s="1145"/>
      <c r="BH56" s="1145"/>
      <c r="BI56" s="1146"/>
      <c r="BJ56" s="254"/>
      <c r="BK56" s="254"/>
      <c r="BL56" s="254"/>
      <c r="BM56" s="254"/>
      <c r="BN56" s="254"/>
      <c r="BO56" s="267"/>
      <c r="BP56" s="267"/>
      <c r="BQ56" s="264">
        <v>50</v>
      </c>
      <c r="BR56" s="265"/>
      <c r="BS56" s="1127"/>
      <c r="BT56" s="1128"/>
      <c r="BU56" s="1128"/>
      <c r="BV56" s="1128"/>
      <c r="BW56" s="1128"/>
      <c r="BX56" s="1128"/>
      <c r="BY56" s="1128"/>
      <c r="BZ56" s="1128"/>
      <c r="CA56" s="1128"/>
      <c r="CB56" s="1128"/>
      <c r="CC56" s="1128"/>
      <c r="CD56" s="1128"/>
      <c r="CE56" s="1128"/>
      <c r="CF56" s="1128"/>
      <c r="CG56" s="1129"/>
      <c r="CH56" s="1102"/>
      <c r="CI56" s="1103"/>
      <c r="CJ56" s="1103"/>
      <c r="CK56" s="1103"/>
      <c r="CL56" s="1104"/>
      <c r="CM56" s="1102"/>
      <c r="CN56" s="1103"/>
      <c r="CO56" s="1103"/>
      <c r="CP56" s="1103"/>
      <c r="CQ56" s="1104"/>
      <c r="CR56" s="1102"/>
      <c r="CS56" s="1103"/>
      <c r="CT56" s="1103"/>
      <c r="CU56" s="1103"/>
      <c r="CV56" s="1104"/>
      <c r="CW56" s="1102"/>
      <c r="CX56" s="1103"/>
      <c r="CY56" s="1103"/>
      <c r="CZ56" s="1103"/>
      <c r="DA56" s="1104"/>
      <c r="DB56" s="1102"/>
      <c r="DC56" s="1103"/>
      <c r="DD56" s="1103"/>
      <c r="DE56" s="1103"/>
      <c r="DF56" s="1104"/>
      <c r="DG56" s="1102"/>
      <c r="DH56" s="1103"/>
      <c r="DI56" s="1103"/>
      <c r="DJ56" s="1103"/>
      <c r="DK56" s="1104"/>
      <c r="DL56" s="1102"/>
      <c r="DM56" s="1103"/>
      <c r="DN56" s="1103"/>
      <c r="DO56" s="1103"/>
      <c r="DP56" s="1104"/>
      <c r="DQ56" s="1102"/>
      <c r="DR56" s="1103"/>
      <c r="DS56" s="1103"/>
      <c r="DT56" s="1103"/>
      <c r="DU56" s="1104"/>
      <c r="DV56" s="1105"/>
      <c r="DW56" s="1106"/>
      <c r="DX56" s="1106"/>
      <c r="DY56" s="1106"/>
      <c r="DZ56" s="1107"/>
      <c r="EA56" s="248"/>
    </row>
    <row r="57" spans="1:131" s="249" customFormat="1" ht="26.25" customHeight="1" x14ac:dyDescent="0.2">
      <c r="A57" s="263">
        <v>30</v>
      </c>
      <c r="B57" s="1150"/>
      <c r="C57" s="1151"/>
      <c r="D57" s="1151"/>
      <c r="E57" s="1151"/>
      <c r="F57" s="1151"/>
      <c r="G57" s="1151"/>
      <c r="H57" s="1151"/>
      <c r="I57" s="1151"/>
      <c r="J57" s="1151"/>
      <c r="K57" s="1151"/>
      <c r="L57" s="1151"/>
      <c r="M57" s="1151"/>
      <c r="N57" s="1151"/>
      <c r="O57" s="1151"/>
      <c r="P57" s="1152"/>
      <c r="Q57" s="1153"/>
      <c r="R57" s="1136"/>
      <c r="S57" s="1136"/>
      <c r="T57" s="1136"/>
      <c r="U57" s="1136"/>
      <c r="V57" s="1136"/>
      <c r="W57" s="1136"/>
      <c r="X57" s="1136"/>
      <c r="Y57" s="1136"/>
      <c r="Z57" s="1136"/>
      <c r="AA57" s="1136"/>
      <c r="AB57" s="1136"/>
      <c r="AC57" s="1136"/>
      <c r="AD57" s="1136"/>
      <c r="AE57" s="1154"/>
      <c r="AF57" s="1132"/>
      <c r="AG57" s="1133"/>
      <c r="AH57" s="1133"/>
      <c r="AI57" s="1133"/>
      <c r="AJ57" s="1134"/>
      <c r="AK57" s="1135"/>
      <c r="AL57" s="1136"/>
      <c r="AM57" s="1136"/>
      <c r="AN57" s="1136"/>
      <c r="AO57" s="1136"/>
      <c r="AP57" s="1136"/>
      <c r="AQ57" s="1136"/>
      <c r="AR57" s="1136"/>
      <c r="AS57" s="1136"/>
      <c r="AT57" s="1136"/>
      <c r="AU57" s="1136"/>
      <c r="AV57" s="1136"/>
      <c r="AW57" s="1136"/>
      <c r="AX57" s="1136"/>
      <c r="AY57" s="1136"/>
      <c r="AZ57" s="1137"/>
      <c r="BA57" s="1137"/>
      <c r="BB57" s="1137"/>
      <c r="BC57" s="1137"/>
      <c r="BD57" s="1137"/>
      <c r="BE57" s="1145"/>
      <c r="BF57" s="1145"/>
      <c r="BG57" s="1145"/>
      <c r="BH57" s="1145"/>
      <c r="BI57" s="1146"/>
      <c r="BJ57" s="254"/>
      <c r="BK57" s="254"/>
      <c r="BL57" s="254"/>
      <c r="BM57" s="254"/>
      <c r="BN57" s="254"/>
      <c r="BO57" s="267"/>
      <c r="BP57" s="267"/>
      <c r="BQ57" s="264">
        <v>51</v>
      </c>
      <c r="BR57" s="265"/>
      <c r="BS57" s="1127"/>
      <c r="BT57" s="1128"/>
      <c r="BU57" s="1128"/>
      <c r="BV57" s="1128"/>
      <c r="BW57" s="1128"/>
      <c r="BX57" s="1128"/>
      <c r="BY57" s="1128"/>
      <c r="BZ57" s="1128"/>
      <c r="CA57" s="1128"/>
      <c r="CB57" s="1128"/>
      <c r="CC57" s="1128"/>
      <c r="CD57" s="1128"/>
      <c r="CE57" s="1128"/>
      <c r="CF57" s="1128"/>
      <c r="CG57" s="1129"/>
      <c r="CH57" s="1102"/>
      <c r="CI57" s="1103"/>
      <c r="CJ57" s="1103"/>
      <c r="CK57" s="1103"/>
      <c r="CL57" s="1104"/>
      <c r="CM57" s="1102"/>
      <c r="CN57" s="1103"/>
      <c r="CO57" s="1103"/>
      <c r="CP57" s="1103"/>
      <c r="CQ57" s="1104"/>
      <c r="CR57" s="1102"/>
      <c r="CS57" s="1103"/>
      <c r="CT57" s="1103"/>
      <c r="CU57" s="1103"/>
      <c r="CV57" s="1104"/>
      <c r="CW57" s="1102"/>
      <c r="CX57" s="1103"/>
      <c r="CY57" s="1103"/>
      <c r="CZ57" s="1103"/>
      <c r="DA57" s="1104"/>
      <c r="DB57" s="1102"/>
      <c r="DC57" s="1103"/>
      <c r="DD57" s="1103"/>
      <c r="DE57" s="1103"/>
      <c r="DF57" s="1104"/>
      <c r="DG57" s="1102"/>
      <c r="DH57" s="1103"/>
      <c r="DI57" s="1103"/>
      <c r="DJ57" s="1103"/>
      <c r="DK57" s="1104"/>
      <c r="DL57" s="1102"/>
      <c r="DM57" s="1103"/>
      <c r="DN57" s="1103"/>
      <c r="DO57" s="1103"/>
      <c r="DP57" s="1104"/>
      <c r="DQ57" s="1102"/>
      <c r="DR57" s="1103"/>
      <c r="DS57" s="1103"/>
      <c r="DT57" s="1103"/>
      <c r="DU57" s="1104"/>
      <c r="DV57" s="1105"/>
      <c r="DW57" s="1106"/>
      <c r="DX57" s="1106"/>
      <c r="DY57" s="1106"/>
      <c r="DZ57" s="1107"/>
      <c r="EA57" s="248"/>
    </row>
    <row r="58" spans="1:131" s="249" customFormat="1" ht="26.25" customHeight="1" x14ac:dyDescent="0.2">
      <c r="A58" s="263">
        <v>31</v>
      </c>
      <c r="B58" s="1150"/>
      <c r="C58" s="1151"/>
      <c r="D58" s="1151"/>
      <c r="E58" s="1151"/>
      <c r="F58" s="1151"/>
      <c r="G58" s="1151"/>
      <c r="H58" s="1151"/>
      <c r="I58" s="1151"/>
      <c r="J58" s="1151"/>
      <c r="K58" s="1151"/>
      <c r="L58" s="1151"/>
      <c r="M58" s="1151"/>
      <c r="N58" s="1151"/>
      <c r="O58" s="1151"/>
      <c r="P58" s="1152"/>
      <c r="Q58" s="1153"/>
      <c r="R58" s="1136"/>
      <c r="S58" s="1136"/>
      <c r="T58" s="1136"/>
      <c r="U58" s="1136"/>
      <c r="V58" s="1136"/>
      <c r="W58" s="1136"/>
      <c r="X58" s="1136"/>
      <c r="Y58" s="1136"/>
      <c r="Z58" s="1136"/>
      <c r="AA58" s="1136"/>
      <c r="AB58" s="1136"/>
      <c r="AC58" s="1136"/>
      <c r="AD58" s="1136"/>
      <c r="AE58" s="1154"/>
      <c r="AF58" s="1132"/>
      <c r="AG58" s="1133"/>
      <c r="AH58" s="1133"/>
      <c r="AI58" s="1133"/>
      <c r="AJ58" s="1134"/>
      <c r="AK58" s="1135"/>
      <c r="AL58" s="1136"/>
      <c r="AM58" s="1136"/>
      <c r="AN58" s="1136"/>
      <c r="AO58" s="1136"/>
      <c r="AP58" s="1136"/>
      <c r="AQ58" s="1136"/>
      <c r="AR58" s="1136"/>
      <c r="AS58" s="1136"/>
      <c r="AT58" s="1136"/>
      <c r="AU58" s="1136"/>
      <c r="AV58" s="1136"/>
      <c r="AW58" s="1136"/>
      <c r="AX58" s="1136"/>
      <c r="AY58" s="1136"/>
      <c r="AZ58" s="1137"/>
      <c r="BA58" s="1137"/>
      <c r="BB58" s="1137"/>
      <c r="BC58" s="1137"/>
      <c r="BD58" s="1137"/>
      <c r="BE58" s="1145"/>
      <c r="BF58" s="1145"/>
      <c r="BG58" s="1145"/>
      <c r="BH58" s="1145"/>
      <c r="BI58" s="1146"/>
      <c r="BJ58" s="254"/>
      <c r="BK58" s="254"/>
      <c r="BL58" s="254"/>
      <c r="BM58" s="254"/>
      <c r="BN58" s="254"/>
      <c r="BO58" s="267"/>
      <c r="BP58" s="267"/>
      <c r="BQ58" s="264">
        <v>52</v>
      </c>
      <c r="BR58" s="265"/>
      <c r="BS58" s="1127"/>
      <c r="BT58" s="1128"/>
      <c r="BU58" s="1128"/>
      <c r="BV58" s="1128"/>
      <c r="BW58" s="1128"/>
      <c r="BX58" s="1128"/>
      <c r="BY58" s="1128"/>
      <c r="BZ58" s="1128"/>
      <c r="CA58" s="1128"/>
      <c r="CB58" s="1128"/>
      <c r="CC58" s="1128"/>
      <c r="CD58" s="1128"/>
      <c r="CE58" s="1128"/>
      <c r="CF58" s="1128"/>
      <c r="CG58" s="1129"/>
      <c r="CH58" s="1102"/>
      <c r="CI58" s="1103"/>
      <c r="CJ58" s="1103"/>
      <c r="CK58" s="1103"/>
      <c r="CL58" s="1104"/>
      <c r="CM58" s="1102"/>
      <c r="CN58" s="1103"/>
      <c r="CO58" s="1103"/>
      <c r="CP58" s="1103"/>
      <c r="CQ58" s="1104"/>
      <c r="CR58" s="1102"/>
      <c r="CS58" s="1103"/>
      <c r="CT58" s="1103"/>
      <c r="CU58" s="1103"/>
      <c r="CV58" s="1104"/>
      <c r="CW58" s="1102"/>
      <c r="CX58" s="1103"/>
      <c r="CY58" s="1103"/>
      <c r="CZ58" s="1103"/>
      <c r="DA58" s="1104"/>
      <c r="DB58" s="1102"/>
      <c r="DC58" s="1103"/>
      <c r="DD58" s="1103"/>
      <c r="DE58" s="1103"/>
      <c r="DF58" s="1104"/>
      <c r="DG58" s="1102"/>
      <c r="DH58" s="1103"/>
      <c r="DI58" s="1103"/>
      <c r="DJ58" s="1103"/>
      <c r="DK58" s="1104"/>
      <c r="DL58" s="1102"/>
      <c r="DM58" s="1103"/>
      <c r="DN58" s="1103"/>
      <c r="DO58" s="1103"/>
      <c r="DP58" s="1104"/>
      <c r="DQ58" s="1102"/>
      <c r="DR58" s="1103"/>
      <c r="DS58" s="1103"/>
      <c r="DT58" s="1103"/>
      <c r="DU58" s="1104"/>
      <c r="DV58" s="1105"/>
      <c r="DW58" s="1106"/>
      <c r="DX58" s="1106"/>
      <c r="DY58" s="1106"/>
      <c r="DZ58" s="1107"/>
      <c r="EA58" s="248"/>
    </row>
    <row r="59" spans="1:131" s="249" customFormat="1" ht="26.25" customHeight="1" x14ac:dyDescent="0.2">
      <c r="A59" s="263">
        <v>32</v>
      </c>
      <c r="B59" s="1150"/>
      <c r="C59" s="1151"/>
      <c r="D59" s="1151"/>
      <c r="E59" s="1151"/>
      <c r="F59" s="1151"/>
      <c r="G59" s="1151"/>
      <c r="H59" s="1151"/>
      <c r="I59" s="1151"/>
      <c r="J59" s="1151"/>
      <c r="K59" s="1151"/>
      <c r="L59" s="1151"/>
      <c r="M59" s="1151"/>
      <c r="N59" s="1151"/>
      <c r="O59" s="1151"/>
      <c r="P59" s="1152"/>
      <c r="Q59" s="1153"/>
      <c r="R59" s="1136"/>
      <c r="S59" s="1136"/>
      <c r="T59" s="1136"/>
      <c r="U59" s="1136"/>
      <c r="V59" s="1136"/>
      <c r="W59" s="1136"/>
      <c r="X59" s="1136"/>
      <c r="Y59" s="1136"/>
      <c r="Z59" s="1136"/>
      <c r="AA59" s="1136"/>
      <c r="AB59" s="1136"/>
      <c r="AC59" s="1136"/>
      <c r="AD59" s="1136"/>
      <c r="AE59" s="1154"/>
      <c r="AF59" s="1132"/>
      <c r="AG59" s="1133"/>
      <c r="AH59" s="1133"/>
      <c r="AI59" s="1133"/>
      <c r="AJ59" s="1134"/>
      <c r="AK59" s="1135"/>
      <c r="AL59" s="1136"/>
      <c r="AM59" s="1136"/>
      <c r="AN59" s="1136"/>
      <c r="AO59" s="1136"/>
      <c r="AP59" s="1136"/>
      <c r="AQ59" s="1136"/>
      <c r="AR59" s="1136"/>
      <c r="AS59" s="1136"/>
      <c r="AT59" s="1136"/>
      <c r="AU59" s="1136"/>
      <c r="AV59" s="1136"/>
      <c r="AW59" s="1136"/>
      <c r="AX59" s="1136"/>
      <c r="AY59" s="1136"/>
      <c r="AZ59" s="1137"/>
      <c r="BA59" s="1137"/>
      <c r="BB59" s="1137"/>
      <c r="BC59" s="1137"/>
      <c r="BD59" s="1137"/>
      <c r="BE59" s="1145"/>
      <c r="BF59" s="1145"/>
      <c r="BG59" s="1145"/>
      <c r="BH59" s="1145"/>
      <c r="BI59" s="1146"/>
      <c r="BJ59" s="254"/>
      <c r="BK59" s="254"/>
      <c r="BL59" s="254"/>
      <c r="BM59" s="254"/>
      <c r="BN59" s="254"/>
      <c r="BO59" s="267"/>
      <c r="BP59" s="267"/>
      <c r="BQ59" s="264">
        <v>53</v>
      </c>
      <c r="BR59" s="265"/>
      <c r="BS59" s="1127"/>
      <c r="BT59" s="1128"/>
      <c r="BU59" s="1128"/>
      <c r="BV59" s="1128"/>
      <c r="BW59" s="1128"/>
      <c r="BX59" s="1128"/>
      <c r="BY59" s="1128"/>
      <c r="BZ59" s="1128"/>
      <c r="CA59" s="1128"/>
      <c r="CB59" s="1128"/>
      <c r="CC59" s="1128"/>
      <c r="CD59" s="1128"/>
      <c r="CE59" s="1128"/>
      <c r="CF59" s="1128"/>
      <c r="CG59" s="1129"/>
      <c r="CH59" s="1102"/>
      <c r="CI59" s="1103"/>
      <c r="CJ59" s="1103"/>
      <c r="CK59" s="1103"/>
      <c r="CL59" s="1104"/>
      <c r="CM59" s="1102"/>
      <c r="CN59" s="1103"/>
      <c r="CO59" s="1103"/>
      <c r="CP59" s="1103"/>
      <c r="CQ59" s="1104"/>
      <c r="CR59" s="1102"/>
      <c r="CS59" s="1103"/>
      <c r="CT59" s="1103"/>
      <c r="CU59" s="1103"/>
      <c r="CV59" s="1104"/>
      <c r="CW59" s="1102"/>
      <c r="CX59" s="1103"/>
      <c r="CY59" s="1103"/>
      <c r="CZ59" s="1103"/>
      <c r="DA59" s="1104"/>
      <c r="DB59" s="1102"/>
      <c r="DC59" s="1103"/>
      <c r="DD59" s="1103"/>
      <c r="DE59" s="1103"/>
      <c r="DF59" s="1104"/>
      <c r="DG59" s="1102"/>
      <c r="DH59" s="1103"/>
      <c r="DI59" s="1103"/>
      <c r="DJ59" s="1103"/>
      <c r="DK59" s="1104"/>
      <c r="DL59" s="1102"/>
      <c r="DM59" s="1103"/>
      <c r="DN59" s="1103"/>
      <c r="DO59" s="1103"/>
      <c r="DP59" s="1104"/>
      <c r="DQ59" s="1102"/>
      <c r="DR59" s="1103"/>
      <c r="DS59" s="1103"/>
      <c r="DT59" s="1103"/>
      <c r="DU59" s="1104"/>
      <c r="DV59" s="1105"/>
      <c r="DW59" s="1106"/>
      <c r="DX59" s="1106"/>
      <c r="DY59" s="1106"/>
      <c r="DZ59" s="1107"/>
      <c r="EA59" s="248"/>
    </row>
    <row r="60" spans="1:131" s="249" customFormat="1" ht="26.25" customHeight="1" x14ac:dyDescent="0.2">
      <c r="A60" s="263">
        <v>33</v>
      </c>
      <c r="B60" s="1150"/>
      <c r="C60" s="1151"/>
      <c r="D60" s="1151"/>
      <c r="E60" s="1151"/>
      <c r="F60" s="1151"/>
      <c r="G60" s="1151"/>
      <c r="H60" s="1151"/>
      <c r="I60" s="1151"/>
      <c r="J60" s="1151"/>
      <c r="K60" s="1151"/>
      <c r="L60" s="1151"/>
      <c r="M60" s="1151"/>
      <c r="N60" s="1151"/>
      <c r="O60" s="1151"/>
      <c r="P60" s="1152"/>
      <c r="Q60" s="1153"/>
      <c r="R60" s="1136"/>
      <c r="S60" s="1136"/>
      <c r="T60" s="1136"/>
      <c r="U60" s="1136"/>
      <c r="V60" s="1136"/>
      <c r="W60" s="1136"/>
      <c r="X60" s="1136"/>
      <c r="Y60" s="1136"/>
      <c r="Z60" s="1136"/>
      <c r="AA60" s="1136"/>
      <c r="AB60" s="1136"/>
      <c r="AC60" s="1136"/>
      <c r="AD60" s="1136"/>
      <c r="AE60" s="1154"/>
      <c r="AF60" s="1132"/>
      <c r="AG60" s="1133"/>
      <c r="AH60" s="1133"/>
      <c r="AI60" s="1133"/>
      <c r="AJ60" s="1134"/>
      <c r="AK60" s="1135"/>
      <c r="AL60" s="1136"/>
      <c r="AM60" s="1136"/>
      <c r="AN60" s="1136"/>
      <c r="AO60" s="1136"/>
      <c r="AP60" s="1136"/>
      <c r="AQ60" s="1136"/>
      <c r="AR60" s="1136"/>
      <c r="AS60" s="1136"/>
      <c r="AT60" s="1136"/>
      <c r="AU60" s="1136"/>
      <c r="AV60" s="1136"/>
      <c r="AW60" s="1136"/>
      <c r="AX60" s="1136"/>
      <c r="AY60" s="1136"/>
      <c r="AZ60" s="1137"/>
      <c r="BA60" s="1137"/>
      <c r="BB60" s="1137"/>
      <c r="BC60" s="1137"/>
      <c r="BD60" s="1137"/>
      <c r="BE60" s="1145"/>
      <c r="BF60" s="1145"/>
      <c r="BG60" s="1145"/>
      <c r="BH60" s="1145"/>
      <c r="BI60" s="1146"/>
      <c r="BJ60" s="254"/>
      <c r="BK60" s="254"/>
      <c r="BL60" s="254"/>
      <c r="BM60" s="254"/>
      <c r="BN60" s="254"/>
      <c r="BO60" s="267"/>
      <c r="BP60" s="267"/>
      <c r="BQ60" s="264">
        <v>54</v>
      </c>
      <c r="BR60" s="265"/>
      <c r="BS60" s="1127"/>
      <c r="BT60" s="1128"/>
      <c r="BU60" s="1128"/>
      <c r="BV60" s="1128"/>
      <c r="BW60" s="1128"/>
      <c r="BX60" s="1128"/>
      <c r="BY60" s="1128"/>
      <c r="BZ60" s="1128"/>
      <c r="CA60" s="1128"/>
      <c r="CB60" s="1128"/>
      <c r="CC60" s="1128"/>
      <c r="CD60" s="1128"/>
      <c r="CE60" s="1128"/>
      <c r="CF60" s="1128"/>
      <c r="CG60" s="1129"/>
      <c r="CH60" s="1102"/>
      <c r="CI60" s="1103"/>
      <c r="CJ60" s="1103"/>
      <c r="CK60" s="1103"/>
      <c r="CL60" s="1104"/>
      <c r="CM60" s="1102"/>
      <c r="CN60" s="1103"/>
      <c r="CO60" s="1103"/>
      <c r="CP60" s="1103"/>
      <c r="CQ60" s="1104"/>
      <c r="CR60" s="1102"/>
      <c r="CS60" s="1103"/>
      <c r="CT60" s="1103"/>
      <c r="CU60" s="1103"/>
      <c r="CV60" s="1104"/>
      <c r="CW60" s="1102"/>
      <c r="CX60" s="1103"/>
      <c r="CY60" s="1103"/>
      <c r="CZ60" s="1103"/>
      <c r="DA60" s="1104"/>
      <c r="DB60" s="1102"/>
      <c r="DC60" s="1103"/>
      <c r="DD60" s="1103"/>
      <c r="DE60" s="1103"/>
      <c r="DF60" s="1104"/>
      <c r="DG60" s="1102"/>
      <c r="DH60" s="1103"/>
      <c r="DI60" s="1103"/>
      <c r="DJ60" s="1103"/>
      <c r="DK60" s="1104"/>
      <c r="DL60" s="1102"/>
      <c r="DM60" s="1103"/>
      <c r="DN60" s="1103"/>
      <c r="DO60" s="1103"/>
      <c r="DP60" s="1104"/>
      <c r="DQ60" s="1102"/>
      <c r="DR60" s="1103"/>
      <c r="DS60" s="1103"/>
      <c r="DT60" s="1103"/>
      <c r="DU60" s="1104"/>
      <c r="DV60" s="1105"/>
      <c r="DW60" s="1106"/>
      <c r="DX60" s="1106"/>
      <c r="DY60" s="1106"/>
      <c r="DZ60" s="1107"/>
      <c r="EA60" s="248"/>
    </row>
    <row r="61" spans="1:131" s="249" customFormat="1" ht="26.25" customHeight="1" thickBot="1" x14ac:dyDescent="0.25">
      <c r="A61" s="263">
        <v>34</v>
      </c>
      <c r="B61" s="1150"/>
      <c r="C61" s="1151"/>
      <c r="D61" s="1151"/>
      <c r="E61" s="1151"/>
      <c r="F61" s="1151"/>
      <c r="G61" s="1151"/>
      <c r="H61" s="1151"/>
      <c r="I61" s="1151"/>
      <c r="J61" s="1151"/>
      <c r="K61" s="1151"/>
      <c r="L61" s="1151"/>
      <c r="M61" s="1151"/>
      <c r="N61" s="1151"/>
      <c r="O61" s="1151"/>
      <c r="P61" s="1152"/>
      <c r="Q61" s="1153"/>
      <c r="R61" s="1136"/>
      <c r="S61" s="1136"/>
      <c r="T61" s="1136"/>
      <c r="U61" s="1136"/>
      <c r="V61" s="1136"/>
      <c r="W61" s="1136"/>
      <c r="X61" s="1136"/>
      <c r="Y61" s="1136"/>
      <c r="Z61" s="1136"/>
      <c r="AA61" s="1136"/>
      <c r="AB61" s="1136"/>
      <c r="AC61" s="1136"/>
      <c r="AD61" s="1136"/>
      <c r="AE61" s="1154"/>
      <c r="AF61" s="1132"/>
      <c r="AG61" s="1133"/>
      <c r="AH61" s="1133"/>
      <c r="AI61" s="1133"/>
      <c r="AJ61" s="1134"/>
      <c r="AK61" s="1135"/>
      <c r="AL61" s="1136"/>
      <c r="AM61" s="1136"/>
      <c r="AN61" s="1136"/>
      <c r="AO61" s="1136"/>
      <c r="AP61" s="1136"/>
      <c r="AQ61" s="1136"/>
      <c r="AR61" s="1136"/>
      <c r="AS61" s="1136"/>
      <c r="AT61" s="1136"/>
      <c r="AU61" s="1136"/>
      <c r="AV61" s="1136"/>
      <c r="AW61" s="1136"/>
      <c r="AX61" s="1136"/>
      <c r="AY61" s="1136"/>
      <c r="AZ61" s="1137"/>
      <c r="BA61" s="1137"/>
      <c r="BB61" s="1137"/>
      <c r="BC61" s="1137"/>
      <c r="BD61" s="1137"/>
      <c r="BE61" s="1145"/>
      <c r="BF61" s="1145"/>
      <c r="BG61" s="1145"/>
      <c r="BH61" s="1145"/>
      <c r="BI61" s="1146"/>
      <c r="BJ61" s="254"/>
      <c r="BK61" s="254"/>
      <c r="BL61" s="254"/>
      <c r="BM61" s="254"/>
      <c r="BN61" s="254"/>
      <c r="BO61" s="267"/>
      <c r="BP61" s="267"/>
      <c r="BQ61" s="264">
        <v>55</v>
      </c>
      <c r="BR61" s="265"/>
      <c r="BS61" s="1127"/>
      <c r="BT61" s="1128"/>
      <c r="BU61" s="1128"/>
      <c r="BV61" s="1128"/>
      <c r="BW61" s="1128"/>
      <c r="BX61" s="1128"/>
      <c r="BY61" s="1128"/>
      <c r="BZ61" s="1128"/>
      <c r="CA61" s="1128"/>
      <c r="CB61" s="1128"/>
      <c r="CC61" s="1128"/>
      <c r="CD61" s="1128"/>
      <c r="CE61" s="1128"/>
      <c r="CF61" s="1128"/>
      <c r="CG61" s="1129"/>
      <c r="CH61" s="1102"/>
      <c r="CI61" s="1103"/>
      <c r="CJ61" s="1103"/>
      <c r="CK61" s="1103"/>
      <c r="CL61" s="1104"/>
      <c r="CM61" s="1102"/>
      <c r="CN61" s="1103"/>
      <c r="CO61" s="1103"/>
      <c r="CP61" s="1103"/>
      <c r="CQ61" s="1104"/>
      <c r="CR61" s="1102"/>
      <c r="CS61" s="1103"/>
      <c r="CT61" s="1103"/>
      <c r="CU61" s="1103"/>
      <c r="CV61" s="1104"/>
      <c r="CW61" s="1102"/>
      <c r="CX61" s="1103"/>
      <c r="CY61" s="1103"/>
      <c r="CZ61" s="1103"/>
      <c r="DA61" s="1104"/>
      <c r="DB61" s="1102"/>
      <c r="DC61" s="1103"/>
      <c r="DD61" s="1103"/>
      <c r="DE61" s="1103"/>
      <c r="DF61" s="1104"/>
      <c r="DG61" s="1102"/>
      <c r="DH61" s="1103"/>
      <c r="DI61" s="1103"/>
      <c r="DJ61" s="1103"/>
      <c r="DK61" s="1104"/>
      <c r="DL61" s="1102"/>
      <c r="DM61" s="1103"/>
      <c r="DN61" s="1103"/>
      <c r="DO61" s="1103"/>
      <c r="DP61" s="1104"/>
      <c r="DQ61" s="1102"/>
      <c r="DR61" s="1103"/>
      <c r="DS61" s="1103"/>
      <c r="DT61" s="1103"/>
      <c r="DU61" s="1104"/>
      <c r="DV61" s="1105"/>
      <c r="DW61" s="1106"/>
      <c r="DX61" s="1106"/>
      <c r="DY61" s="1106"/>
      <c r="DZ61" s="1107"/>
      <c r="EA61" s="248"/>
    </row>
    <row r="62" spans="1:131" s="249" customFormat="1" ht="26.25" customHeight="1" x14ac:dyDescent="0.2">
      <c r="A62" s="263">
        <v>35</v>
      </c>
      <c r="B62" s="1150"/>
      <c r="C62" s="1151"/>
      <c r="D62" s="1151"/>
      <c r="E62" s="1151"/>
      <c r="F62" s="1151"/>
      <c r="G62" s="1151"/>
      <c r="H62" s="1151"/>
      <c r="I62" s="1151"/>
      <c r="J62" s="1151"/>
      <c r="K62" s="1151"/>
      <c r="L62" s="1151"/>
      <c r="M62" s="1151"/>
      <c r="N62" s="1151"/>
      <c r="O62" s="1151"/>
      <c r="P62" s="1152"/>
      <c r="Q62" s="1153"/>
      <c r="R62" s="1136"/>
      <c r="S62" s="1136"/>
      <c r="T62" s="1136"/>
      <c r="U62" s="1136"/>
      <c r="V62" s="1136"/>
      <c r="W62" s="1136"/>
      <c r="X62" s="1136"/>
      <c r="Y62" s="1136"/>
      <c r="Z62" s="1136"/>
      <c r="AA62" s="1136"/>
      <c r="AB62" s="1136"/>
      <c r="AC62" s="1136"/>
      <c r="AD62" s="1136"/>
      <c r="AE62" s="1154"/>
      <c r="AF62" s="1132"/>
      <c r="AG62" s="1133"/>
      <c r="AH62" s="1133"/>
      <c r="AI62" s="1133"/>
      <c r="AJ62" s="1134"/>
      <c r="AK62" s="1135"/>
      <c r="AL62" s="1136"/>
      <c r="AM62" s="1136"/>
      <c r="AN62" s="1136"/>
      <c r="AO62" s="1136"/>
      <c r="AP62" s="1136"/>
      <c r="AQ62" s="1136"/>
      <c r="AR62" s="1136"/>
      <c r="AS62" s="1136"/>
      <c r="AT62" s="1136"/>
      <c r="AU62" s="1136"/>
      <c r="AV62" s="1136"/>
      <c r="AW62" s="1136"/>
      <c r="AX62" s="1136"/>
      <c r="AY62" s="1136"/>
      <c r="AZ62" s="1137"/>
      <c r="BA62" s="1137"/>
      <c r="BB62" s="1137"/>
      <c r="BC62" s="1137"/>
      <c r="BD62" s="1137"/>
      <c r="BE62" s="1145"/>
      <c r="BF62" s="1145"/>
      <c r="BG62" s="1145"/>
      <c r="BH62" s="1145"/>
      <c r="BI62" s="1146"/>
      <c r="BJ62" s="1147" t="s">
        <v>406</v>
      </c>
      <c r="BK62" s="1148"/>
      <c r="BL62" s="1148"/>
      <c r="BM62" s="1148"/>
      <c r="BN62" s="1149"/>
      <c r="BO62" s="267"/>
      <c r="BP62" s="267"/>
      <c r="BQ62" s="264">
        <v>56</v>
      </c>
      <c r="BR62" s="265"/>
      <c r="BS62" s="1127"/>
      <c r="BT62" s="1128"/>
      <c r="BU62" s="1128"/>
      <c r="BV62" s="1128"/>
      <c r="BW62" s="1128"/>
      <c r="BX62" s="1128"/>
      <c r="BY62" s="1128"/>
      <c r="BZ62" s="1128"/>
      <c r="CA62" s="1128"/>
      <c r="CB62" s="1128"/>
      <c r="CC62" s="1128"/>
      <c r="CD62" s="1128"/>
      <c r="CE62" s="1128"/>
      <c r="CF62" s="1128"/>
      <c r="CG62" s="1129"/>
      <c r="CH62" s="1102"/>
      <c r="CI62" s="1103"/>
      <c r="CJ62" s="1103"/>
      <c r="CK62" s="1103"/>
      <c r="CL62" s="1104"/>
      <c r="CM62" s="1102"/>
      <c r="CN62" s="1103"/>
      <c r="CO62" s="1103"/>
      <c r="CP62" s="1103"/>
      <c r="CQ62" s="1104"/>
      <c r="CR62" s="1102"/>
      <c r="CS62" s="1103"/>
      <c r="CT62" s="1103"/>
      <c r="CU62" s="1103"/>
      <c r="CV62" s="1104"/>
      <c r="CW62" s="1102"/>
      <c r="CX62" s="1103"/>
      <c r="CY62" s="1103"/>
      <c r="CZ62" s="1103"/>
      <c r="DA62" s="1104"/>
      <c r="DB62" s="1102"/>
      <c r="DC62" s="1103"/>
      <c r="DD62" s="1103"/>
      <c r="DE62" s="1103"/>
      <c r="DF62" s="1104"/>
      <c r="DG62" s="1102"/>
      <c r="DH62" s="1103"/>
      <c r="DI62" s="1103"/>
      <c r="DJ62" s="1103"/>
      <c r="DK62" s="1104"/>
      <c r="DL62" s="1102"/>
      <c r="DM62" s="1103"/>
      <c r="DN62" s="1103"/>
      <c r="DO62" s="1103"/>
      <c r="DP62" s="1104"/>
      <c r="DQ62" s="1102"/>
      <c r="DR62" s="1103"/>
      <c r="DS62" s="1103"/>
      <c r="DT62" s="1103"/>
      <c r="DU62" s="1104"/>
      <c r="DV62" s="1105"/>
      <c r="DW62" s="1106"/>
      <c r="DX62" s="1106"/>
      <c r="DY62" s="1106"/>
      <c r="DZ62" s="1107"/>
      <c r="EA62" s="248"/>
    </row>
    <row r="63" spans="1:131" s="249" customFormat="1" ht="26.25" customHeight="1" thickBot="1" x14ac:dyDescent="0.25">
      <c r="A63" s="266" t="s">
        <v>391</v>
      </c>
      <c r="B63" s="1039" t="s">
        <v>407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41"/>
      <c r="AF63" s="1142">
        <v>1494</v>
      </c>
      <c r="AG63" s="1054"/>
      <c r="AH63" s="1054"/>
      <c r="AI63" s="1054"/>
      <c r="AJ63" s="1143"/>
      <c r="AK63" s="1144"/>
      <c r="AL63" s="1058"/>
      <c r="AM63" s="1058"/>
      <c r="AN63" s="1058"/>
      <c r="AO63" s="1058"/>
      <c r="AP63" s="1054" t="s">
        <v>578</v>
      </c>
      <c r="AQ63" s="1054"/>
      <c r="AR63" s="1054"/>
      <c r="AS63" s="1054"/>
      <c r="AT63" s="1054"/>
      <c r="AU63" s="1054" t="s">
        <v>578</v>
      </c>
      <c r="AV63" s="1054"/>
      <c r="AW63" s="1054"/>
      <c r="AX63" s="1054"/>
      <c r="AY63" s="1054"/>
      <c r="AZ63" s="1138"/>
      <c r="BA63" s="1138"/>
      <c r="BB63" s="1138"/>
      <c r="BC63" s="1138"/>
      <c r="BD63" s="1138"/>
      <c r="BE63" s="1055"/>
      <c r="BF63" s="1055"/>
      <c r="BG63" s="1055"/>
      <c r="BH63" s="1055"/>
      <c r="BI63" s="1056"/>
      <c r="BJ63" s="1139" t="s">
        <v>408</v>
      </c>
      <c r="BK63" s="1046"/>
      <c r="BL63" s="1046"/>
      <c r="BM63" s="1046"/>
      <c r="BN63" s="1140"/>
      <c r="BO63" s="267"/>
      <c r="BP63" s="267"/>
      <c r="BQ63" s="264">
        <v>57</v>
      </c>
      <c r="BR63" s="265"/>
      <c r="BS63" s="1127"/>
      <c r="BT63" s="1128"/>
      <c r="BU63" s="1128"/>
      <c r="BV63" s="1128"/>
      <c r="BW63" s="1128"/>
      <c r="BX63" s="1128"/>
      <c r="BY63" s="1128"/>
      <c r="BZ63" s="1128"/>
      <c r="CA63" s="1128"/>
      <c r="CB63" s="1128"/>
      <c r="CC63" s="1128"/>
      <c r="CD63" s="1128"/>
      <c r="CE63" s="1128"/>
      <c r="CF63" s="1128"/>
      <c r="CG63" s="1129"/>
      <c r="CH63" s="1102"/>
      <c r="CI63" s="1103"/>
      <c r="CJ63" s="1103"/>
      <c r="CK63" s="1103"/>
      <c r="CL63" s="1104"/>
      <c r="CM63" s="1102"/>
      <c r="CN63" s="1103"/>
      <c r="CO63" s="1103"/>
      <c r="CP63" s="1103"/>
      <c r="CQ63" s="1104"/>
      <c r="CR63" s="1102"/>
      <c r="CS63" s="1103"/>
      <c r="CT63" s="1103"/>
      <c r="CU63" s="1103"/>
      <c r="CV63" s="1104"/>
      <c r="CW63" s="1102"/>
      <c r="CX63" s="1103"/>
      <c r="CY63" s="1103"/>
      <c r="CZ63" s="1103"/>
      <c r="DA63" s="1104"/>
      <c r="DB63" s="1102"/>
      <c r="DC63" s="1103"/>
      <c r="DD63" s="1103"/>
      <c r="DE63" s="1103"/>
      <c r="DF63" s="1104"/>
      <c r="DG63" s="1102"/>
      <c r="DH63" s="1103"/>
      <c r="DI63" s="1103"/>
      <c r="DJ63" s="1103"/>
      <c r="DK63" s="1104"/>
      <c r="DL63" s="1102"/>
      <c r="DM63" s="1103"/>
      <c r="DN63" s="1103"/>
      <c r="DO63" s="1103"/>
      <c r="DP63" s="1104"/>
      <c r="DQ63" s="1102"/>
      <c r="DR63" s="1103"/>
      <c r="DS63" s="1103"/>
      <c r="DT63" s="1103"/>
      <c r="DU63" s="1104"/>
      <c r="DV63" s="1105"/>
      <c r="DW63" s="1106"/>
      <c r="DX63" s="1106"/>
      <c r="DY63" s="1106"/>
      <c r="DZ63" s="1107"/>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27"/>
      <c r="BT64" s="1128"/>
      <c r="BU64" s="1128"/>
      <c r="BV64" s="1128"/>
      <c r="BW64" s="1128"/>
      <c r="BX64" s="1128"/>
      <c r="BY64" s="1128"/>
      <c r="BZ64" s="1128"/>
      <c r="CA64" s="1128"/>
      <c r="CB64" s="1128"/>
      <c r="CC64" s="1128"/>
      <c r="CD64" s="1128"/>
      <c r="CE64" s="1128"/>
      <c r="CF64" s="1128"/>
      <c r="CG64" s="1129"/>
      <c r="CH64" s="1102"/>
      <c r="CI64" s="1103"/>
      <c r="CJ64" s="1103"/>
      <c r="CK64" s="1103"/>
      <c r="CL64" s="1104"/>
      <c r="CM64" s="1102"/>
      <c r="CN64" s="1103"/>
      <c r="CO64" s="1103"/>
      <c r="CP64" s="1103"/>
      <c r="CQ64" s="1104"/>
      <c r="CR64" s="1102"/>
      <c r="CS64" s="1103"/>
      <c r="CT64" s="1103"/>
      <c r="CU64" s="1103"/>
      <c r="CV64" s="1104"/>
      <c r="CW64" s="1102"/>
      <c r="CX64" s="1103"/>
      <c r="CY64" s="1103"/>
      <c r="CZ64" s="1103"/>
      <c r="DA64" s="1104"/>
      <c r="DB64" s="1102"/>
      <c r="DC64" s="1103"/>
      <c r="DD64" s="1103"/>
      <c r="DE64" s="1103"/>
      <c r="DF64" s="1104"/>
      <c r="DG64" s="1102"/>
      <c r="DH64" s="1103"/>
      <c r="DI64" s="1103"/>
      <c r="DJ64" s="1103"/>
      <c r="DK64" s="1104"/>
      <c r="DL64" s="1102"/>
      <c r="DM64" s="1103"/>
      <c r="DN64" s="1103"/>
      <c r="DO64" s="1103"/>
      <c r="DP64" s="1104"/>
      <c r="DQ64" s="1102"/>
      <c r="DR64" s="1103"/>
      <c r="DS64" s="1103"/>
      <c r="DT64" s="1103"/>
      <c r="DU64" s="1104"/>
      <c r="DV64" s="1105"/>
      <c r="DW64" s="1106"/>
      <c r="DX64" s="1106"/>
      <c r="DY64" s="1106"/>
      <c r="DZ64" s="1107"/>
      <c r="EA64" s="248"/>
    </row>
    <row r="65" spans="1:131" s="249" customFormat="1" ht="26.25" customHeight="1" thickBot="1" x14ac:dyDescent="0.25">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27"/>
      <c r="BT65" s="1128"/>
      <c r="BU65" s="1128"/>
      <c r="BV65" s="1128"/>
      <c r="BW65" s="1128"/>
      <c r="BX65" s="1128"/>
      <c r="BY65" s="1128"/>
      <c r="BZ65" s="1128"/>
      <c r="CA65" s="1128"/>
      <c r="CB65" s="1128"/>
      <c r="CC65" s="1128"/>
      <c r="CD65" s="1128"/>
      <c r="CE65" s="1128"/>
      <c r="CF65" s="1128"/>
      <c r="CG65" s="1129"/>
      <c r="CH65" s="1102"/>
      <c r="CI65" s="1103"/>
      <c r="CJ65" s="1103"/>
      <c r="CK65" s="1103"/>
      <c r="CL65" s="1104"/>
      <c r="CM65" s="1102"/>
      <c r="CN65" s="1103"/>
      <c r="CO65" s="1103"/>
      <c r="CP65" s="1103"/>
      <c r="CQ65" s="1104"/>
      <c r="CR65" s="1102"/>
      <c r="CS65" s="1103"/>
      <c r="CT65" s="1103"/>
      <c r="CU65" s="1103"/>
      <c r="CV65" s="1104"/>
      <c r="CW65" s="1102"/>
      <c r="CX65" s="1103"/>
      <c r="CY65" s="1103"/>
      <c r="CZ65" s="1103"/>
      <c r="DA65" s="1104"/>
      <c r="DB65" s="1102"/>
      <c r="DC65" s="1103"/>
      <c r="DD65" s="1103"/>
      <c r="DE65" s="1103"/>
      <c r="DF65" s="1104"/>
      <c r="DG65" s="1102"/>
      <c r="DH65" s="1103"/>
      <c r="DI65" s="1103"/>
      <c r="DJ65" s="1103"/>
      <c r="DK65" s="1104"/>
      <c r="DL65" s="1102"/>
      <c r="DM65" s="1103"/>
      <c r="DN65" s="1103"/>
      <c r="DO65" s="1103"/>
      <c r="DP65" s="1104"/>
      <c r="DQ65" s="1102"/>
      <c r="DR65" s="1103"/>
      <c r="DS65" s="1103"/>
      <c r="DT65" s="1103"/>
      <c r="DU65" s="1104"/>
      <c r="DV65" s="1105"/>
      <c r="DW65" s="1106"/>
      <c r="DX65" s="1106"/>
      <c r="DY65" s="1106"/>
      <c r="DZ65" s="1107"/>
      <c r="EA65" s="248"/>
    </row>
    <row r="66" spans="1:131" s="249" customFormat="1" ht="26.25" customHeight="1" x14ac:dyDescent="0.2">
      <c r="A66" s="1108" t="s">
        <v>410</v>
      </c>
      <c r="B66" s="1109"/>
      <c r="C66" s="1109"/>
      <c r="D66" s="1109"/>
      <c r="E66" s="1109"/>
      <c r="F66" s="1109"/>
      <c r="G66" s="1109"/>
      <c r="H66" s="1109"/>
      <c r="I66" s="1109"/>
      <c r="J66" s="1109"/>
      <c r="K66" s="1109"/>
      <c r="L66" s="1109"/>
      <c r="M66" s="1109"/>
      <c r="N66" s="1109"/>
      <c r="O66" s="1109"/>
      <c r="P66" s="1110"/>
      <c r="Q66" s="1114" t="s">
        <v>395</v>
      </c>
      <c r="R66" s="1115"/>
      <c r="S66" s="1115"/>
      <c r="T66" s="1115"/>
      <c r="U66" s="1116"/>
      <c r="V66" s="1114" t="s">
        <v>411</v>
      </c>
      <c r="W66" s="1115"/>
      <c r="X66" s="1115"/>
      <c r="Y66" s="1115"/>
      <c r="Z66" s="1116"/>
      <c r="AA66" s="1114" t="s">
        <v>412</v>
      </c>
      <c r="AB66" s="1115"/>
      <c r="AC66" s="1115"/>
      <c r="AD66" s="1115"/>
      <c r="AE66" s="1116"/>
      <c r="AF66" s="1120" t="s">
        <v>413</v>
      </c>
      <c r="AG66" s="1121"/>
      <c r="AH66" s="1121"/>
      <c r="AI66" s="1121"/>
      <c r="AJ66" s="1122"/>
      <c r="AK66" s="1114" t="s">
        <v>414</v>
      </c>
      <c r="AL66" s="1109"/>
      <c r="AM66" s="1109"/>
      <c r="AN66" s="1109"/>
      <c r="AO66" s="1110"/>
      <c r="AP66" s="1114" t="s">
        <v>400</v>
      </c>
      <c r="AQ66" s="1115"/>
      <c r="AR66" s="1115"/>
      <c r="AS66" s="1115"/>
      <c r="AT66" s="1116"/>
      <c r="AU66" s="1114" t="s">
        <v>415</v>
      </c>
      <c r="AV66" s="1115"/>
      <c r="AW66" s="1115"/>
      <c r="AX66" s="1115"/>
      <c r="AY66" s="1116"/>
      <c r="AZ66" s="1114" t="s">
        <v>379</v>
      </c>
      <c r="BA66" s="1115"/>
      <c r="BB66" s="1115"/>
      <c r="BC66" s="1115"/>
      <c r="BD66" s="1130"/>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111"/>
      <c r="B67" s="1112"/>
      <c r="C67" s="1112"/>
      <c r="D67" s="1112"/>
      <c r="E67" s="1112"/>
      <c r="F67" s="1112"/>
      <c r="G67" s="1112"/>
      <c r="H67" s="1112"/>
      <c r="I67" s="1112"/>
      <c r="J67" s="1112"/>
      <c r="K67" s="1112"/>
      <c r="L67" s="1112"/>
      <c r="M67" s="1112"/>
      <c r="N67" s="1112"/>
      <c r="O67" s="1112"/>
      <c r="P67" s="1113"/>
      <c r="Q67" s="1117"/>
      <c r="R67" s="1118"/>
      <c r="S67" s="1118"/>
      <c r="T67" s="1118"/>
      <c r="U67" s="1119"/>
      <c r="V67" s="1117"/>
      <c r="W67" s="1118"/>
      <c r="X67" s="1118"/>
      <c r="Y67" s="1118"/>
      <c r="Z67" s="1119"/>
      <c r="AA67" s="1117"/>
      <c r="AB67" s="1118"/>
      <c r="AC67" s="1118"/>
      <c r="AD67" s="1118"/>
      <c r="AE67" s="1119"/>
      <c r="AF67" s="1123"/>
      <c r="AG67" s="1124"/>
      <c r="AH67" s="1124"/>
      <c r="AI67" s="1124"/>
      <c r="AJ67" s="1125"/>
      <c r="AK67" s="1126"/>
      <c r="AL67" s="1112"/>
      <c r="AM67" s="1112"/>
      <c r="AN67" s="1112"/>
      <c r="AO67" s="1113"/>
      <c r="AP67" s="1117"/>
      <c r="AQ67" s="1118"/>
      <c r="AR67" s="1118"/>
      <c r="AS67" s="1118"/>
      <c r="AT67" s="1119"/>
      <c r="AU67" s="1117"/>
      <c r="AV67" s="1118"/>
      <c r="AW67" s="1118"/>
      <c r="AX67" s="1118"/>
      <c r="AY67" s="1119"/>
      <c r="AZ67" s="1117"/>
      <c r="BA67" s="1118"/>
      <c r="BB67" s="1118"/>
      <c r="BC67" s="1118"/>
      <c r="BD67" s="1131"/>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77" t="s">
        <v>580</v>
      </c>
      <c r="C68" s="1078"/>
      <c r="D68" s="1078"/>
      <c r="E68" s="1078"/>
      <c r="F68" s="1078"/>
      <c r="G68" s="1078"/>
      <c r="H68" s="1078"/>
      <c r="I68" s="1078"/>
      <c r="J68" s="1078"/>
      <c r="K68" s="1078"/>
      <c r="L68" s="1078"/>
      <c r="M68" s="1078"/>
      <c r="N68" s="1078"/>
      <c r="O68" s="1078"/>
      <c r="P68" s="1079"/>
      <c r="Q68" s="1101">
        <v>8315</v>
      </c>
      <c r="R68" s="1097">
        <v>7961</v>
      </c>
      <c r="S68" s="1097">
        <v>7961</v>
      </c>
      <c r="T68" s="1097">
        <v>7961</v>
      </c>
      <c r="U68" s="1097">
        <v>7961</v>
      </c>
      <c r="V68" s="1097">
        <v>7739</v>
      </c>
      <c r="W68" s="1097">
        <v>7475</v>
      </c>
      <c r="X68" s="1097">
        <v>7475</v>
      </c>
      <c r="Y68" s="1097">
        <v>7475</v>
      </c>
      <c r="Z68" s="1097">
        <v>7475</v>
      </c>
      <c r="AA68" s="1097">
        <v>576</v>
      </c>
      <c r="AB68" s="1097">
        <v>486</v>
      </c>
      <c r="AC68" s="1097">
        <v>486</v>
      </c>
      <c r="AD68" s="1097">
        <v>486</v>
      </c>
      <c r="AE68" s="1097">
        <v>486</v>
      </c>
      <c r="AF68" s="1097">
        <v>576</v>
      </c>
      <c r="AG68" s="1097">
        <v>486</v>
      </c>
      <c r="AH68" s="1097">
        <v>486</v>
      </c>
      <c r="AI68" s="1097">
        <v>486</v>
      </c>
      <c r="AJ68" s="1097">
        <v>486</v>
      </c>
      <c r="AK68" s="1097">
        <v>50</v>
      </c>
      <c r="AL68" s="1097">
        <v>9</v>
      </c>
      <c r="AM68" s="1097">
        <v>9</v>
      </c>
      <c r="AN68" s="1097">
        <v>9</v>
      </c>
      <c r="AO68" s="1097">
        <v>9</v>
      </c>
      <c r="AP68" s="1097">
        <v>4023</v>
      </c>
      <c r="AQ68" s="1097">
        <v>4476</v>
      </c>
      <c r="AR68" s="1097">
        <v>4476</v>
      </c>
      <c r="AS68" s="1097">
        <v>4476</v>
      </c>
      <c r="AT68" s="1097">
        <v>4476</v>
      </c>
      <c r="AU68" s="1098">
        <v>173</v>
      </c>
      <c r="AV68" s="1098">
        <v>192</v>
      </c>
      <c r="AW68" s="1098">
        <v>192</v>
      </c>
      <c r="AX68" s="1098">
        <v>192</v>
      </c>
      <c r="AY68" s="1098">
        <v>192</v>
      </c>
      <c r="AZ68" s="1099"/>
      <c r="BA68" s="1099"/>
      <c r="BB68" s="1099"/>
      <c r="BC68" s="1099"/>
      <c r="BD68" s="1100"/>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77" t="s">
        <v>581</v>
      </c>
      <c r="C69" s="1078"/>
      <c r="D69" s="1078"/>
      <c r="E69" s="1078"/>
      <c r="F69" s="1078"/>
      <c r="G69" s="1078"/>
      <c r="H69" s="1078"/>
      <c r="I69" s="1078"/>
      <c r="J69" s="1078"/>
      <c r="K69" s="1078"/>
      <c r="L69" s="1078"/>
      <c r="M69" s="1078"/>
      <c r="N69" s="1078"/>
      <c r="O69" s="1078"/>
      <c r="P69" s="1079"/>
      <c r="Q69" s="1095">
        <v>183520</v>
      </c>
      <c r="R69" s="1096">
        <v>144168</v>
      </c>
      <c r="S69" s="1096">
        <v>144168</v>
      </c>
      <c r="T69" s="1096">
        <v>144168</v>
      </c>
      <c r="U69" s="1096">
        <v>144168</v>
      </c>
      <c r="V69" s="1096">
        <v>169130</v>
      </c>
      <c r="W69" s="1096">
        <v>138019</v>
      </c>
      <c r="X69" s="1096">
        <v>138019</v>
      </c>
      <c r="Y69" s="1096">
        <v>138019</v>
      </c>
      <c r="Z69" s="1096">
        <v>138019</v>
      </c>
      <c r="AA69" s="1096">
        <v>14390</v>
      </c>
      <c r="AB69" s="1096">
        <v>6149</v>
      </c>
      <c r="AC69" s="1096">
        <v>6149</v>
      </c>
      <c r="AD69" s="1096">
        <v>6149</v>
      </c>
      <c r="AE69" s="1096">
        <v>6149</v>
      </c>
      <c r="AF69" s="1096">
        <v>43717</v>
      </c>
      <c r="AG69" s="1096">
        <v>32354</v>
      </c>
      <c r="AH69" s="1096">
        <v>32354</v>
      </c>
      <c r="AI69" s="1096">
        <v>32354</v>
      </c>
      <c r="AJ69" s="1096">
        <v>32354</v>
      </c>
      <c r="AK69" s="1090" t="s">
        <v>582</v>
      </c>
      <c r="AL69" s="1090"/>
      <c r="AM69" s="1090"/>
      <c r="AN69" s="1090"/>
      <c r="AO69" s="1090"/>
      <c r="AP69" s="1090" t="s">
        <v>582</v>
      </c>
      <c r="AQ69" s="1090"/>
      <c r="AR69" s="1090"/>
      <c r="AS69" s="1090"/>
      <c r="AT69" s="1090"/>
      <c r="AU69" s="1090" t="s">
        <v>582</v>
      </c>
      <c r="AV69" s="1090"/>
      <c r="AW69" s="1090"/>
      <c r="AX69" s="1090"/>
      <c r="AY69" s="1090"/>
      <c r="AZ69" s="1092" t="s">
        <v>586</v>
      </c>
      <c r="BA69" s="1093"/>
      <c r="BB69" s="1093"/>
      <c r="BC69" s="1093"/>
      <c r="BD69" s="1094"/>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77" t="s">
        <v>583</v>
      </c>
      <c r="C70" s="1078"/>
      <c r="D70" s="1078"/>
      <c r="E70" s="1078"/>
      <c r="F70" s="1078"/>
      <c r="G70" s="1078"/>
      <c r="H70" s="1078"/>
      <c r="I70" s="1078"/>
      <c r="J70" s="1078"/>
      <c r="K70" s="1078"/>
      <c r="L70" s="1078"/>
      <c r="M70" s="1078"/>
      <c r="N70" s="1078"/>
      <c r="O70" s="1078"/>
      <c r="P70" s="1079"/>
      <c r="Q70" s="1080">
        <v>92734</v>
      </c>
      <c r="R70" s="1081">
        <v>76940</v>
      </c>
      <c r="S70" s="1081">
        <v>76940</v>
      </c>
      <c r="T70" s="1081">
        <v>76940</v>
      </c>
      <c r="U70" s="1082">
        <v>76940</v>
      </c>
      <c r="V70" s="1083">
        <v>86360</v>
      </c>
      <c r="W70" s="1081">
        <v>73165</v>
      </c>
      <c r="X70" s="1081">
        <v>73165</v>
      </c>
      <c r="Y70" s="1081">
        <v>73165</v>
      </c>
      <c r="Z70" s="1082">
        <v>73165</v>
      </c>
      <c r="AA70" s="1083">
        <v>6374</v>
      </c>
      <c r="AB70" s="1081">
        <v>3775</v>
      </c>
      <c r="AC70" s="1081">
        <v>3775</v>
      </c>
      <c r="AD70" s="1081">
        <v>3775</v>
      </c>
      <c r="AE70" s="1082">
        <v>3775</v>
      </c>
      <c r="AF70" s="1083">
        <v>6374</v>
      </c>
      <c r="AG70" s="1081">
        <v>3775</v>
      </c>
      <c r="AH70" s="1081">
        <v>3775</v>
      </c>
      <c r="AI70" s="1081">
        <v>3775</v>
      </c>
      <c r="AJ70" s="1082">
        <v>3775</v>
      </c>
      <c r="AK70" s="1083">
        <v>10959</v>
      </c>
      <c r="AL70" s="1081">
        <v>7300</v>
      </c>
      <c r="AM70" s="1081">
        <v>7300</v>
      </c>
      <c r="AN70" s="1081">
        <v>7300</v>
      </c>
      <c r="AO70" s="1082">
        <v>7300</v>
      </c>
      <c r="AP70" s="1083">
        <v>55767</v>
      </c>
      <c r="AQ70" s="1081">
        <v>42318</v>
      </c>
      <c r="AR70" s="1081">
        <v>42318</v>
      </c>
      <c r="AS70" s="1081">
        <v>42318</v>
      </c>
      <c r="AT70" s="1082">
        <v>42318</v>
      </c>
      <c r="AU70" s="1083">
        <v>1171</v>
      </c>
      <c r="AV70" s="1081">
        <v>34248.6</v>
      </c>
      <c r="AW70" s="1081">
        <v>31558.799999999999</v>
      </c>
      <c r="AX70" s="1081">
        <v>28869</v>
      </c>
      <c r="AY70" s="1082">
        <v>26179.200000000001</v>
      </c>
      <c r="AZ70" s="1092"/>
      <c r="BA70" s="1093"/>
      <c r="BB70" s="1093"/>
      <c r="BC70" s="1093"/>
      <c r="BD70" s="1094"/>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77" t="s">
        <v>584</v>
      </c>
      <c r="C71" s="1078"/>
      <c r="D71" s="1078"/>
      <c r="E71" s="1078"/>
      <c r="F71" s="1078"/>
      <c r="G71" s="1078"/>
      <c r="H71" s="1078"/>
      <c r="I71" s="1078"/>
      <c r="J71" s="1078"/>
      <c r="K71" s="1078"/>
      <c r="L71" s="1078"/>
      <c r="M71" s="1078"/>
      <c r="N71" s="1078"/>
      <c r="O71" s="1078"/>
      <c r="P71" s="1079"/>
      <c r="Q71" s="1080">
        <v>6959</v>
      </c>
      <c r="R71" s="1081">
        <v>6933</v>
      </c>
      <c r="S71" s="1081">
        <v>6933</v>
      </c>
      <c r="T71" s="1081">
        <v>6933</v>
      </c>
      <c r="U71" s="1082">
        <v>6933</v>
      </c>
      <c r="V71" s="1083">
        <v>6856</v>
      </c>
      <c r="W71" s="1081">
        <v>6850</v>
      </c>
      <c r="X71" s="1081">
        <v>6850</v>
      </c>
      <c r="Y71" s="1081">
        <v>6850</v>
      </c>
      <c r="Z71" s="1082">
        <v>6850</v>
      </c>
      <c r="AA71" s="1083">
        <v>103</v>
      </c>
      <c r="AB71" s="1081">
        <v>82</v>
      </c>
      <c r="AC71" s="1081">
        <v>82</v>
      </c>
      <c r="AD71" s="1081">
        <v>82</v>
      </c>
      <c r="AE71" s="1082">
        <v>82</v>
      </c>
      <c r="AF71" s="1083">
        <v>103</v>
      </c>
      <c r="AG71" s="1081">
        <v>82</v>
      </c>
      <c r="AH71" s="1081">
        <v>82</v>
      </c>
      <c r="AI71" s="1081">
        <v>82</v>
      </c>
      <c r="AJ71" s="1082">
        <v>82</v>
      </c>
      <c r="AK71" s="1083">
        <v>2441</v>
      </c>
      <c r="AL71" s="1081">
        <v>2485</v>
      </c>
      <c r="AM71" s="1081">
        <v>2485</v>
      </c>
      <c r="AN71" s="1081">
        <v>2485</v>
      </c>
      <c r="AO71" s="1082">
        <v>2485</v>
      </c>
      <c r="AP71" s="1087" t="s">
        <v>582</v>
      </c>
      <c r="AQ71" s="1088"/>
      <c r="AR71" s="1088"/>
      <c r="AS71" s="1088"/>
      <c r="AT71" s="1089"/>
      <c r="AU71" s="1087" t="s">
        <v>582</v>
      </c>
      <c r="AV71" s="1088"/>
      <c r="AW71" s="1088"/>
      <c r="AX71" s="1088"/>
      <c r="AY71" s="1089"/>
      <c r="AZ71" s="1090"/>
      <c r="BA71" s="1090"/>
      <c r="BB71" s="1090"/>
      <c r="BC71" s="1090"/>
      <c r="BD71" s="1091"/>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77" t="s">
        <v>585</v>
      </c>
      <c r="C72" s="1078"/>
      <c r="D72" s="1078"/>
      <c r="E72" s="1078"/>
      <c r="F72" s="1078"/>
      <c r="G72" s="1078"/>
      <c r="H72" s="1078"/>
      <c r="I72" s="1078"/>
      <c r="J72" s="1078"/>
      <c r="K72" s="1078"/>
      <c r="L72" s="1078"/>
      <c r="M72" s="1078"/>
      <c r="N72" s="1078"/>
      <c r="O72" s="1078"/>
      <c r="P72" s="1079"/>
      <c r="Q72" s="1080">
        <v>1424517</v>
      </c>
      <c r="R72" s="1081">
        <v>1385861</v>
      </c>
      <c r="S72" s="1081">
        <v>1385861</v>
      </c>
      <c r="T72" s="1081">
        <v>1385861</v>
      </c>
      <c r="U72" s="1082">
        <v>1385861</v>
      </c>
      <c r="V72" s="1083">
        <v>1354325</v>
      </c>
      <c r="W72" s="1081">
        <v>1346246</v>
      </c>
      <c r="X72" s="1081">
        <v>1346246</v>
      </c>
      <c r="Y72" s="1081">
        <v>1346246</v>
      </c>
      <c r="Z72" s="1082">
        <v>1346246</v>
      </c>
      <c r="AA72" s="1083">
        <v>70191</v>
      </c>
      <c r="AB72" s="1081">
        <v>39615</v>
      </c>
      <c r="AC72" s="1081">
        <v>39615</v>
      </c>
      <c r="AD72" s="1081">
        <v>39615</v>
      </c>
      <c r="AE72" s="1082">
        <v>39615</v>
      </c>
      <c r="AF72" s="1083">
        <v>70191</v>
      </c>
      <c r="AG72" s="1081">
        <v>39615</v>
      </c>
      <c r="AH72" s="1081">
        <v>39615</v>
      </c>
      <c r="AI72" s="1081">
        <v>39615</v>
      </c>
      <c r="AJ72" s="1082">
        <v>39615</v>
      </c>
      <c r="AK72" s="1084">
        <v>20230</v>
      </c>
      <c r="AL72" s="1085">
        <v>13582</v>
      </c>
      <c r="AM72" s="1085">
        <v>13582</v>
      </c>
      <c r="AN72" s="1085">
        <v>13582</v>
      </c>
      <c r="AO72" s="1086">
        <v>13582</v>
      </c>
      <c r="AP72" s="1087" t="s">
        <v>582</v>
      </c>
      <c r="AQ72" s="1088"/>
      <c r="AR72" s="1088"/>
      <c r="AS72" s="1088"/>
      <c r="AT72" s="1089"/>
      <c r="AU72" s="1087" t="s">
        <v>582</v>
      </c>
      <c r="AV72" s="1088"/>
      <c r="AW72" s="1088"/>
      <c r="AX72" s="1088"/>
      <c r="AY72" s="1089"/>
      <c r="AZ72" s="1090"/>
      <c r="BA72" s="1090"/>
      <c r="BB72" s="1090"/>
      <c r="BC72" s="1090"/>
      <c r="BD72" s="1091"/>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77"/>
      <c r="C73" s="1078"/>
      <c r="D73" s="1078"/>
      <c r="E73" s="1078"/>
      <c r="F73" s="1078"/>
      <c r="G73" s="1078"/>
      <c r="H73" s="1078"/>
      <c r="I73" s="1078"/>
      <c r="J73" s="1078"/>
      <c r="K73" s="1078"/>
      <c r="L73" s="1078"/>
      <c r="M73" s="1078"/>
      <c r="N73" s="1078"/>
      <c r="O73" s="1078"/>
      <c r="P73" s="1079"/>
      <c r="Q73" s="1080"/>
      <c r="R73" s="1081">
        <v>1385861</v>
      </c>
      <c r="S73" s="1081">
        <v>1385861</v>
      </c>
      <c r="T73" s="1081">
        <v>1385861</v>
      </c>
      <c r="U73" s="1082">
        <v>1385861</v>
      </c>
      <c r="V73" s="1083"/>
      <c r="W73" s="1081">
        <v>1346246</v>
      </c>
      <c r="X73" s="1081">
        <v>1346246</v>
      </c>
      <c r="Y73" s="1081">
        <v>1346246</v>
      </c>
      <c r="Z73" s="1082">
        <v>1346246</v>
      </c>
      <c r="AA73" s="1083"/>
      <c r="AB73" s="1081">
        <v>39615</v>
      </c>
      <c r="AC73" s="1081">
        <v>39615</v>
      </c>
      <c r="AD73" s="1081">
        <v>39615</v>
      </c>
      <c r="AE73" s="1082">
        <v>39615</v>
      </c>
      <c r="AF73" s="1083"/>
      <c r="AG73" s="1081">
        <v>39615</v>
      </c>
      <c r="AH73" s="1081">
        <v>39615</v>
      </c>
      <c r="AI73" s="1081">
        <v>39615</v>
      </c>
      <c r="AJ73" s="1082">
        <v>39615</v>
      </c>
      <c r="AK73" s="1084"/>
      <c r="AL73" s="1085">
        <v>13582</v>
      </c>
      <c r="AM73" s="1085">
        <v>13582</v>
      </c>
      <c r="AN73" s="1085">
        <v>13582</v>
      </c>
      <c r="AO73" s="1086">
        <v>13582</v>
      </c>
      <c r="AP73" s="1087"/>
      <c r="AQ73" s="1088"/>
      <c r="AR73" s="1088"/>
      <c r="AS73" s="1088"/>
      <c r="AT73" s="1089"/>
      <c r="AU73" s="1087"/>
      <c r="AV73" s="1088"/>
      <c r="AW73" s="1088"/>
      <c r="AX73" s="1088"/>
      <c r="AY73" s="1089"/>
      <c r="AZ73" s="1090"/>
      <c r="BA73" s="1090"/>
      <c r="BB73" s="1090"/>
      <c r="BC73" s="1090"/>
      <c r="BD73" s="1091"/>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391</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120962</v>
      </c>
      <c r="AG88" s="1054"/>
      <c r="AH88" s="1054"/>
      <c r="AI88" s="1054"/>
      <c r="AJ88" s="1054"/>
      <c r="AK88" s="1058"/>
      <c r="AL88" s="1058"/>
      <c r="AM88" s="1058"/>
      <c r="AN88" s="1058"/>
      <c r="AO88" s="1058"/>
      <c r="AP88" s="1054">
        <v>59789</v>
      </c>
      <c r="AQ88" s="1054"/>
      <c r="AR88" s="1054"/>
      <c r="AS88" s="1054"/>
      <c r="AT88" s="1054"/>
      <c r="AU88" s="1054">
        <v>1344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772</v>
      </c>
      <c r="CS102" s="1046"/>
      <c r="CT102" s="1046"/>
      <c r="CU102" s="1046"/>
      <c r="CV102" s="1047"/>
      <c r="CW102" s="1045">
        <v>0</v>
      </c>
      <c r="CX102" s="1046"/>
      <c r="CY102" s="1046"/>
      <c r="CZ102" s="1046"/>
      <c r="DA102" s="1047"/>
      <c r="DB102" s="1045">
        <v>4943</v>
      </c>
      <c r="DC102" s="1046"/>
      <c r="DD102" s="1046"/>
      <c r="DE102" s="1046"/>
      <c r="DF102" s="1047"/>
      <c r="DG102" s="1045">
        <v>423</v>
      </c>
      <c r="DH102" s="1046"/>
      <c r="DI102" s="1046"/>
      <c r="DJ102" s="1046"/>
      <c r="DK102" s="1047"/>
      <c r="DL102" s="1045" t="s">
        <v>579</v>
      </c>
      <c r="DM102" s="1046"/>
      <c r="DN102" s="1046"/>
      <c r="DO102" s="1046"/>
      <c r="DP102" s="1047"/>
      <c r="DQ102" s="1045" t="s">
        <v>579</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307</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307</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307</v>
      </c>
      <c r="DR109" s="989"/>
      <c r="DS109" s="989"/>
      <c r="DT109" s="989"/>
      <c r="DU109" s="990"/>
      <c r="DV109" s="991" t="s">
        <v>427</v>
      </c>
      <c r="DW109" s="989"/>
      <c r="DX109" s="989"/>
      <c r="DY109" s="989"/>
      <c r="DZ109" s="1020"/>
    </row>
    <row r="110" spans="1:131" s="248" customFormat="1" ht="26.25" customHeight="1" x14ac:dyDescent="0.2">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1882296</v>
      </c>
      <c r="AB110" s="982"/>
      <c r="AC110" s="982"/>
      <c r="AD110" s="982"/>
      <c r="AE110" s="983"/>
      <c r="AF110" s="984">
        <v>1774800</v>
      </c>
      <c r="AG110" s="982"/>
      <c r="AH110" s="982"/>
      <c r="AI110" s="982"/>
      <c r="AJ110" s="983"/>
      <c r="AK110" s="984">
        <v>1434107</v>
      </c>
      <c r="AL110" s="982"/>
      <c r="AM110" s="982"/>
      <c r="AN110" s="982"/>
      <c r="AO110" s="983"/>
      <c r="AP110" s="985">
        <v>2.2999999999999998</v>
      </c>
      <c r="AQ110" s="986"/>
      <c r="AR110" s="986"/>
      <c r="AS110" s="986"/>
      <c r="AT110" s="987"/>
      <c r="AU110" s="1021" t="s">
        <v>72</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10462986</v>
      </c>
      <c r="BR110" s="929"/>
      <c r="BS110" s="929"/>
      <c r="BT110" s="929"/>
      <c r="BU110" s="929"/>
      <c r="BV110" s="929">
        <v>8799855</v>
      </c>
      <c r="BW110" s="929"/>
      <c r="BX110" s="929"/>
      <c r="BY110" s="929"/>
      <c r="BZ110" s="929"/>
      <c r="CA110" s="929">
        <v>7458619</v>
      </c>
      <c r="CB110" s="929"/>
      <c r="CC110" s="929"/>
      <c r="CD110" s="929"/>
      <c r="CE110" s="929"/>
      <c r="CF110" s="953">
        <v>12.2</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146</v>
      </c>
      <c r="DH110" s="929"/>
      <c r="DI110" s="929"/>
      <c r="DJ110" s="929"/>
      <c r="DK110" s="929"/>
      <c r="DL110" s="929" t="s">
        <v>146</v>
      </c>
      <c r="DM110" s="929"/>
      <c r="DN110" s="929"/>
      <c r="DO110" s="929"/>
      <c r="DP110" s="929"/>
      <c r="DQ110" s="929" t="s">
        <v>146</v>
      </c>
      <c r="DR110" s="929"/>
      <c r="DS110" s="929"/>
      <c r="DT110" s="929"/>
      <c r="DU110" s="929"/>
      <c r="DV110" s="930" t="s">
        <v>146</v>
      </c>
      <c r="DW110" s="930"/>
      <c r="DX110" s="930"/>
      <c r="DY110" s="930"/>
      <c r="DZ110" s="931"/>
    </row>
    <row r="111" spans="1:131" s="248" customFormat="1" ht="26.25" customHeight="1" x14ac:dyDescent="0.2">
      <c r="A111" s="858" t="s">
        <v>433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146</v>
      </c>
      <c r="AB111" s="1010"/>
      <c r="AC111" s="1010"/>
      <c r="AD111" s="1010"/>
      <c r="AE111" s="1011"/>
      <c r="AF111" s="1012" t="s">
        <v>146</v>
      </c>
      <c r="AG111" s="1010"/>
      <c r="AH111" s="1010"/>
      <c r="AI111" s="1010"/>
      <c r="AJ111" s="1011"/>
      <c r="AK111" s="1012" t="s">
        <v>434</v>
      </c>
      <c r="AL111" s="1010"/>
      <c r="AM111" s="1010"/>
      <c r="AN111" s="1010"/>
      <c r="AO111" s="1011"/>
      <c r="AP111" s="1013" t="s">
        <v>146</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t="s">
        <v>408</v>
      </c>
      <c r="BR111" s="901"/>
      <c r="BS111" s="901"/>
      <c r="BT111" s="901"/>
      <c r="BU111" s="901"/>
      <c r="BV111" s="901" t="s">
        <v>146</v>
      </c>
      <c r="BW111" s="901"/>
      <c r="BX111" s="901"/>
      <c r="BY111" s="901"/>
      <c r="BZ111" s="901"/>
      <c r="CA111" s="901">
        <v>422901</v>
      </c>
      <c r="CB111" s="901"/>
      <c r="CC111" s="901"/>
      <c r="CD111" s="901"/>
      <c r="CE111" s="901"/>
      <c r="CF111" s="962">
        <v>0.7</v>
      </c>
      <c r="CG111" s="963"/>
      <c r="CH111" s="963"/>
      <c r="CI111" s="963"/>
      <c r="CJ111" s="963"/>
      <c r="CK111" s="1018"/>
      <c r="CL111" s="905"/>
      <c r="CM111" s="908" t="s">
        <v>436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408</v>
      </c>
      <c r="DH111" s="901"/>
      <c r="DI111" s="901"/>
      <c r="DJ111" s="901"/>
      <c r="DK111" s="901"/>
      <c r="DL111" s="901" t="s">
        <v>408</v>
      </c>
      <c r="DM111" s="901"/>
      <c r="DN111" s="901"/>
      <c r="DO111" s="901"/>
      <c r="DP111" s="901"/>
      <c r="DQ111" s="901" t="s">
        <v>146</v>
      </c>
      <c r="DR111" s="901"/>
      <c r="DS111" s="901"/>
      <c r="DT111" s="901"/>
      <c r="DU111" s="901"/>
      <c r="DV111" s="878" t="s">
        <v>146</v>
      </c>
      <c r="DW111" s="878"/>
      <c r="DX111" s="878"/>
      <c r="DY111" s="878"/>
      <c r="DZ111" s="879"/>
    </row>
    <row r="112" spans="1:131" s="248" customFormat="1" ht="26.25" customHeight="1" x14ac:dyDescent="0.2">
      <c r="A112" s="1003" t="s">
        <v>437</v>
      </c>
      <c r="B112" s="1004"/>
      <c r="C112" s="834" t="s">
        <v>438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146</v>
      </c>
      <c r="AB112" s="864"/>
      <c r="AC112" s="864"/>
      <c r="AD112" s="864"/>
      <c r="AE112" s="865"/>
      <c r="AF112" s="866" t="s">
        <v>146</v>
      </c>
      <c r="AG112" s="864"/>
      <c r="AH112" s="864"/>
      <c r="AI112" s="864"/>
      <c r="AJ112" s="865"/>
      <c r="AK112" s="866" t="s">
        <v>408</v>
      </c>
      <c r="AL112" s="864"/>
      <c r="AM112" s="864"/>
      <c r="AN112" s="864"/>
      <c r="AO112" s="865"/>
      <c r="AP112" s="911" t="s">
        <v>146</v>
      </c>
      <c r="AQ112" s="912"/>
      <c r="AR112" s="912"/>
      <c r="AS112" s="912"/>
      <c r="AT112" s="913"/>
      <c r="AU112" s="1023"/>
      <c r="AV112" s="1024"/>
      <c r="AW112" s="1024"/>
      <c r="AX112" s="1024"/>
      <c r="AY112" s="1024"/>
      <c r="AZ112" s="899" t="s">
        <v>439</v>
      </c>
      <c r="BA112" s="834"/>
      <c r="BB112" s="834"/>
      <c r="BC112" s="834"/>
      <c r="BD112" s="834"/>
      <c r="BE112" s="834"/>
      <c r="BF112" s="834"/>
      <c r="BG112" s="834"/>
      <c r="BH112" s="834"/>
      <c r="BI112" s="834"/>
      <c r="BJ112" s="834"/>
      <c r="BK112" s="834"/>
      <c r="BL112" s="834"/>
      <c r="BM112" s="834"/>
      <c r="BN112" s="834"/>
      <c r="BO112" s="834"/>
      <c r="BP112" s="835"/>
      <c r="BQ112" s="900" t="s">
        <v>146</v>
      </c>
      <c r="BR112" s="901"/>
      <c r="BS112" s="901"/>
      <c r="BT112" s="901"/>
      <c r="BU112" s="901"/>
      <c r="BV112" s="901" t="s">
        <v>146</v>
      </c>
      <c r="BW112" s="901"/>
      <c r="BX112" s="901"/>
      <c r="BY112" s="901"/>
      <c r="BZ112" s="901"/>
      <c r="CA112" s="901" t="s">
        <v>146</v>
      </c>
      <c r="CB112" s="901"/>
      <c r="CC112" s="901"/>
      <c r="CD112" s="901"/>
      <c r="CE112" s="901"/>
      <c r="CF112" s="962" t="s">
        <v>146</v>
      </c>
      <c r="CG112" s="963"/>
      <c r="CH112" s="963"/>
      <c r="CI112" s="963"/>
      <c r="CJ112" s="963"/>
      <c r="CK112" s="1018"/>
      <c r="CL112" s="905"/>
      <c r="CM112" s="908" t="s">
        <v>440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146</v>
      </c>
      <c r="DH112" s="901"/>
      <c r="DI112" s="901"/>
      <c r="DJ112" s="901"/>
      <c r="DK112" s="901"/>
      <c r="DL112" s="901" t="s">
        <v>408</v>
      </c>
      <c r="DM112" s="901"/>
      <c r="DN112" s="901"/>
      <c r="DO112" s="901"/>
      <c r="DP112" s="901"/>
      <c r="DQ112" s="901" t="s">
        <v>146</v>
      </c>
      <c r="DR112" s="901"/>
      <c r="DS112" s="901"/>
      <c r="DT112" s="901"/>
      <c r="DU112" s="901"/>
      <c r="DV112" s="878" t="s">
        <v>146</v>
      </c>
      <c r="DW112" s="878"/>
      <c r="DX112" s="878"/>
      <c r="DY112" s="878"/>
      <c r="DZ112" s="879"/>
    </row>
    <row r="113" spans="1:130" s="248" customFormat="1" ht="26.25" customHeight="1" x14ac:dyDescent="0.2">
      <c r="A113" s="1005"/>
      <c r="B113" s="1006"/>
      <c r="C113" s="834" t="s">
        <v>441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t="s">
        <v>408</v>
      </c>
      <c r="AB113" s="1010"/>
      <c r="AC113" s="1010"/>
      <c r="AD113" s="1010"/>
      <c r="AE113" s="1011"/>
      <c r="AF113" s="1012" t="s">
        <v>408</v>
      </c>
      <c r="AG113" s="1010"/>
      <c r="AH113" s="1010"/>
      <c r="AI113" s="1010"/>
      <c r="AJ113" s="1011"/>
      <c r="AK113" s="1012" t="s">
        <v>146</v>
      </c>
      <c r="AL113" s="1010"/>
      <c r="AM113" s="1010"/>
      <c r="AN113" s="1010"/>
      <c r="AO113" s="1011"/>
      <c r="AP113" s="1013" t="s">
        <v>146</v>
      </c>
      <c r="AQ113" s="1014"/>
      <c r="AR113" s="1014"/>
      <c r="AS113" s="1014"/>
      <c r="AT113" s="1015"/>
      <c r="AU113" s="1023"/>
      <c r="AV113" s="1024"/>
      <c r="AW113" s="1024"/>
      <c r="AX113" s="1024"/>
      <c r="AY113" s="1024"/>
      <c r="AZ113" s="899" t="s">
        <v>442</v>
      </c>
      <c r="BA113" s="834"/>
      <c r="BB113" s="834"/>
      <c r="BC113" s="834"/>
      <c r="BD113" s="834"/>
      <c r="BE113" s="834"/>
      <c r="BF113" s="834"/>
      <c r="BG113" s="834"/>
      <c r="BH113" s="834"/>
      <c r="BI113" s="834"/>
      <c r="BJ113" s="834"/>
      <c r="BK113" s="834"/>
      <c r="BL113" s="834"/>
      <c r="BM113" s="834"/>
      <c r="BN113" s="834"/>
      <c r="BO113" s="834"/>
      <c r="BP113" s="835"/>
      <c r="BQ113" s="900">
        <v>1123444</v>
      </c>
      <c r="BR113" s="901"/>
      <c r="BS113" s="901"/>
      <c r="BT113" s="901"/>
      <c r="BU113" s="901"/>
      <c r="BV113" s="901">
        <v>1155229</v>
      </c>
      <c r="BW113" s="901"/>
      <c r="BX113" s="901"/>
      <c r="BY113" s="901"/>
      <c r="BZ113" s="901"/>
      <c r="CA113" s="901">
        <v>1344073</v>
      </c>
      <c r="CB113" s="901"/>
      <c r="CC113" s="901"/>
      <c r="CD113" s="901"/>
      <c r="CE113" s="901"/>
      <c r="CF113" s="962">
        <v>2.2000000000000002</v>
      </c>
      <c r="CG113" s="963"/>
      <c r="CH113" s="963"/>
      <c r="CI113" s="963"/>
      <c r="CJ113" s="963"/>
      <c r="CK113" s="1018"/>
      <c r="CL113" s="905"/>
      <c r="CM113" s="908" t="s">
        <v>443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146</v>
      </c>
      <c r="DH113" s="864"/>
      <c r="DI113" s="864"/>
      <c r="DJ113" s="864"/>
      <c r="DK113" s="865"/>
      <c r="DL113" s="866" t="s">
        <v>408</v>
      </c>
      <c r="DM113" s="864"/>
      <c r="DN113" s="864"/>
      <c r="DO113" s="864"/>
      <c r="DP113" s="865"/>
      <c r="DQ113" s="866" t="s">
        <v>146</v>
      </c>
      <c r="DR113" s="864"/>
      <c r="DS113" s="864"/>
      <c r="DT113" s="864"/>
      <c r="DU113" s="865"/>
      <c r="DV113" s="911" t="s">
        <v>146</v>
      </c>
      <c r="DW113" s="912"/>
      <c r="DX113" s="912"/>
      <c r="DY113" s="912"/>
      <c r="DZ113" s="913"/>
    </row>
    <row r="114" spans="1:130" s="248" customFormat="1" ht="26.25" customHeight="1" x14ac:dyDescent="0.2">
      <c r="A114" s="1005"/>
      <c r="B114" s="1006"/>
      <c r="C114" s="834" t="s">
        <v>444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89490</v>
      </c>
      <c r="AB114" s="864"/>
      <c r="AC114" s="864"/>
      <c r="AD114" s="864"/>
      <c r="AE114" s="865"/>
      <c r="AF114" s="866">
        <v>93151</v>
      </c>
      <c r="AG114" s="864"/>
      <c r="AH114" s="864"/>
      <c r="AI114" s="864"/>
      <c r="AJ114" s="865"/>
      <c r="AK114" s="866">
        <v>105215</v>
      </c>
      <c r="AL114" s="864"/>
      <c r="AM114" s="864"/>
      <c r="AN114" s="864"/>
      <c r="AO114" s="865"/>
      <c r="AP114" s="911">
        <v>0.2</v>
      </c>
      <c r="AQ114" s="912"/>
      <c r="AR114" s="912"/>
      <c r="AS114" s="912"/>
      <c r="AT114" s="913"/>
      <c r="AU114" s="1023"/>
      <c r="AV114" s="1024"/>
      <c r="AW114" s="1024"/>
      <c r="AX114" s="1024"/>
      <c r="AY114" s="1024"/>
      <c r="AZ114" s="899" t="s">
        <v>445</v>
      </c>
      <c r="BA114" s="834"/>
      <c r="BB114" s="834"/>
      <c r="BC114" s="834"/>
      <c r="BD114" s="834"/>
      <c r="BE114" s="834"/>
      <c r="BF114" s="834"/>
      <c r="BG114" s="834"/>
      <c r="BH114" s="834"/>
      <c r="BI114" s="834"/>
      <c r="BJ114" s="834"/>
      <c r="BK114" s="834"/>
      <c r="BL114" s="834"/>
      <c r="BM114" s="834"/>
      <c r="BN114" s="834"/>
      <c r="BO114" s="834"/>
      <c r="BP114" s="835"/>
      <c r="BQ114" s="900">
        <v>13143397</v>
      </c>
      <c r="BR114" s="901"/>
      <c r="BS114" s="901"/>
      <c r="BT114" s="901"/>
      <c r="BU114" s="901"/>
      <c r="BV114" s="901">
        <v>12937899</v>
      </c>
      <c r="BW114" s="901"/>
      <c r="BX114" s="901"/>
      <c r="BY114" s="901"/>
      <c r="BZ114" s="901"/>
      <c r="CA114" s="901">
        <v>12554349</v>
      </c>
      <c r="CB114" s="901"/>
      <c r="CC114" s="901"/>
      <c r="CD114" s="901"/>
      <c r="CE114" s="901"/>
      <c r="CF114" s="962">
        <v>20.5</v>
      </c>
      <c r="CG114" s="963"/>
      <c r="CH114" s="963"/>
      <c r="CI114" s="963"/>
      <c r="CJ114" s="963"/>
      <c r="CK114" s="1018"/>
      <c r="CL114" s="905"/>
      <c r="CM114" s="908" t="s">
        <v>446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146</v>
      </c>
      <c r="DH114" s="864"/>
      <c r="DI114" s="864"/>
      <c r="DJ114" s="864"/>
      <c r="DK114" s="865"/>
      <c r="DL114" s="866" t="s">
        <v>146</v>
      </c>
      <c r="DM114" s="864"/>
      <c r="DN114" s="864"/>
      <c r="DO114" s="864"/>
      <c r="DP114" s="865"/>
      <c r="DQ114" s="866" t="s">
        <v>146</v>
      </c>
      <c r="DR114" s="864"/>
      <c r="DS114" s="864"/>
      <c r="DT114" s="864"/>
      <c r="DU114" s="865"/>
      <c r="DV114" s="911" t="s">
        <v>408</v>
      </c>
      <c r="DW114" s="912"/>
      <c r="DX114" s="912"/>
      <c r="DY114" s="912"/>
      <c r="DZ114" s="913"/>
    </row>
    <row r="115" spans="1:130" s="248" customFormat="1" ht="26.25" customHeight="1" x14ac:dyDescent="0.2">
      <c r="A115" s="1005"/>
      <c r="B115" s="1006"/>
      <c r="C115" s="834" t="s">
        <v>447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6000</v>
      </c>
      <c r="AB115" s="1010"/>
      <c r="AC115" s="1010"/>
      <c r="AD115" s="1010"/>
      <c r="AE115" s="1011"/>
      <c r="AF115" s="1012" t="s">
        <v>146</v>
      </c>
      <c r="AG115" s="1010"/>
      <c r="AH115" s="1010"/>
      <c r="AI115" s="1010"/>
      <c r="AJ115" s="1011"/>
      <c r="AK115" s="1012" t="s">
        <v>146</v>
      </c>
      <c r="AL115" s="1010"/>
      <c r="AM115" s="1010"/>
      <c r="AN115" s="1010"/>
      <c r="AO115" s="1011"/>
      <c r="AP115" s="1013" t="s">
        <v>146</v>
      </c>
      <c r="AQ115" s="1014"/>
      <c r="AR115" s="1014"/>
      <c r="AS115" s="1014"/>
      <c r="AT115" s="1015"/>
      <c r="AU115" s="1023"/>
      <c r="AV115" s="1024"/>
      <c r="AW115" s="1024"/>
      <c r="AX115" s="1024"/>
      <c r="AY115" s="1024"/>
      <c r="AZ115" s="899" t="s">
        <v>448</v>
      </c>
      <c r="BA115" s="834"/>
      <c r="BB115" s="834"/>
      <c r="BC115" s="834"/>
      <c r="BD115" s="834"/>
      <c r="BE115" s="834"/>
      <c r="BF115" s="834"/>
      <c r="BG115" s="834"/>
      <c r="BH115" s="834"/>
      <c r="BI115" s="834"/>
      <c r="BJ115" s="834"/>
      <c r="BK115" s="834"/>
      <c r="BL115" s="834"/>
      <c r="BM115" s="834"/>
      <c r="BN115" s="834"/>
      <c r="BO115" s="834"/>
      <c r="BP115" s="835"/>
      <c r="BQ115" s="900">
        <v>52938</v>
      </c>
      <c r="BR115" s="901"/>
      <c r="BS115" s="901"/>
      <c r="BT115" s="901"/>
      <c r="BU115" s="901"/>
      <c r="BV115" s="901" t="s">
        <v>146</v>
      </c>
      <c r="BW115" s="901"/>
      <c r="BX115" s="901"/>
      <c r="BY115" s="901"/>
      <c r="BZ115" s="901"/>
      <c r="CA115" s="901" t="s">
        <v>408</v>
      </c>
      <c r="CB115" s="901"/>
      <c r="CC115" s="901"/>
      <c r="CD115" s="901"/>
      <c r="CE115" s="901"/>
      <c r="CF115" s="962" t="s">
        <v>146</v>
      </c>
      <c r="CG115" s="963"/>
      <c r="CH115" s="963"/>
      <c r="CI115" s="963"/>
      <c r="CJ115" s="963"/>
      <c r="CK115" s="1018"/>
      <c r="CL115" s="905"/>
      <c r="CM115" s="899" t="s">
        <v>449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408</v>
      </c>
      <c r="DH115" s="864"/>
      <c r="DI115" s="864"/>
      <c r="DJ115" s="864"/>
      <c r="DK115" s="865"/>
      <c r="DL115" s="866" t="s">
        <v>434</v>
      </c>
      <c r="DM115" s="864"/>
      <c r="DN115" s="864"/>
      <c r="DO115" s="864"/>
      <c r="DP115" s="865"/>
      <c r="DQ115" s="866">
        <v>422901</v>
      </c>
      <c r="DR115" s="864"/>
      <c r="DS115" s="864"/>
      <c r="DT115" s="864"/>
      <c r="DU115" s="865"/>
      <c r="DV115" s="911">
        <v>0.7</v>
      </c>
      <c r="DW115" s="912"/>
      <c r="DX115" s="912"/>
      <c r="DY115" s="912"/>
      <c r="DZ115" s="913"/>
    </row>
    <row r="116" spans="1:130" s="248" customFormat="1" ht="26.25" customHeight="1" x14ac:dyDescent="0.2">
      <c r="A116" s="1007"/>
      <c r="B116" s="1008"/>
      <c r="C116" s="967" t="s">
        <v>450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146</v>
      </c>
      <c r="AB116" s="864"/>
      <c r="AC116" s="864"/>
      <c r="AD116" s="864"/>
      <c r="AE116" s="865"/>
      <c r="AF116" s="866" t="s">
        <v>146</v>
      </c>
      <c r="AG116" s="864"/>
      <c r="AH116" s="864"/>
      <c r="AI116" s="864"/>
      <c r="AJ116" s="865"/>
      <c r="AK116" s="866" t="s">
        <v>146</v>
      </c>
      <c r="AL116" s="864"/>
      <c r="AM116" s="864"/>
      <c r="AN116" s="864"/>
      <c r="AO116" s="865"/>
      <c r="AP116" s="911" t="s">
        <v>408</v>
      </c>
      <c r="AQ116" s="912"/>
      <c r="AR116" s="912"/>
      <c r="AS116" s="912"/>
      <c r="AT116" s="913"/>
      <c r="AU116" s="1023"/>
      <c r="AV116" s="1024"/>
      <c r="AW116" s="1024"/>
      <c r="AX116" s="1024"/>
      <c r="AY116" s="1024"/>
      <c r="AZ116" s="950" t="s">
        <v>451</v>
      </c>
      <c r="BA116" s="951"/>
      <c r="BB116" s="951"/>
      <c r="BC116" s="951"/>
      <c r="BD116" s="951"/>
      <c r="BE116" s="951"/>
      <c r="BF116" s="951"/>
      <c r="BG116" s="951"/>
      <c r="BH116" s="951"/>
      <c r="BI116" s="951"/>
      <c r="BJ116" s="951"/>
      <c r="BK116" s="951"/>
      <c r="BL116" s="951"/>
      <c r="BM116" s="951"/>
      <c r="BN116" s="951"/>
      <c r="BO116" s="951"/>
      <c r="BP116" s="952"/>
      <c r="BQ116" s="900" t="s">
        <v>408</v>
      </c>
      <c r="BR116" s="901"/>
      <c r="BS116" s="901"/>
      <c r="BT116" s="901"/>
      <c r="BU116" s="901"/>
      <c r="BV116" s="901" t="s">
        <v>146</v>
      </c>
      <c r="BW116" s="901"/>
      <c r="BX116" s="901"/>
      <c r="BY116" s="901"/>
      <c r="BZ116" s="901"/>
      <c r="CA116" s="901" t="s">
        <v>146</v>
      </c>
      <c r="CB116" s="901"/>
      <c r="CC116" s="901"/>
      <c r="CD116" s="901"/>
      <c r="CE116" s="901"/>
      <c r="CF116" s="962" t="s">
        <v>146</v>
      </c>
      <c r="CG116" s="963"/>
      <c r="CH116" s="963"/>
      <c r="CI116" s="963"/>
      <c r="CJ116" s="963"/>
      <c r="CK116" s="1018"/>
      <c r="CL116" s="905"/>
      <c r="CM116" s="908" t="s">
        <v>452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146</v>
      </c>
      <c r="DH116" s="864"/>
      <c r="DI116" s="864"/>
      <c r="DJ116" s="864"/>
      <c r="DK116" s="865"/>
      <c r="DL116" s="866" t="s">
        <v>146</v>
      </c>
      <c r="DM116" s="864"/>
      <c r="DN116" s="864"/>
      <c r="DO116" s="864"/>
      <c r="DP116" s="865"/>
      <c r="DQ116" s="866" t="s">
        <v>146</v>
      </c>
      <c r="DR116" s="864"/>
      <c r="DS116" s="864"/>
      <c r="DT116" s="864"/>
      <c r="DU116" s="865"/>
      <c r="DV116" s="911" t="s">
        <v>146</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453</v>
      </c>
      <c r="Z117" s="990"/>
      <c r="AA117" s="995">
        <v>1977786</v>
      </c>
      <c r="AB117" s="996"/>
      <c r="AC117" s="996"/>
      <c r="AD117" s="996"/>
      <c r="AE117" s="997"/>
      <c r="AF117" s="998">
        <v>1867951</v>
      </c>
      <c r="AG117" s="996"/>
      <c r="AH117" s="996"/>
      <c r="AI117" s="996"/>
      <c r="AJ117" s="997"/>
      <c r="AK117" s="998">
        <v>1539322</v>
      </c>
      <c r="AL117" s="996"/>
      <c r="AM117" s="996"/>
      <c r="AN117" s="996"/>
      <c r="AO117" s="997"/>
      <c r="AP117" s="999"/>
      <c r="AQ117" s="1000"/>
      <c r="AR117" s="1000"/>
      <c r="AS117" s="1000"/>
      <c r="AT117" s="1001"/>
      <c r="AU117" s="1023"/>
      <c r="AV117" s="1024"/>
      <c r="AW117" s="1024"/>
      <c r="AX117" s="1024"/>
      <c r="AY117" s="1024"/>
      <c r="AZ117" s="950" t="s">
        <v>454</v>
      </c>
      <c r="BA117" s="951"/>
      <c r="BB117" s="951"/>
      <c r="BC117" s="951"/>
      <c r="BD117" s="951"/>
      <c r="BE117" s="951"/>
      <c r="BF117" s="951"/>
      <c r="BG117" s="951"/>
      <c r="BH117" s="951"/>
      <c r="BI117" s="951"/>
      <c r="BJ117" s="951"/>
      <c r="BK117" s="951"/>
      <c r="BL117" s="951"/>
      <c r="BM117" s="951"/>
      <c r="BN117" s="951"/>
      <c r="BO117" s="951"/>
      <c r="BP117" s="952"/>
      <c r="BQ117" s="900" t="s">
        <v>146</v>
      </c>
      <c r="BR117" s="901"/>
      <c r="BS117" s="901"/>
      <c r="BT117" s="901"/>
      <c r="BU117" s="901"/>
      <c r="BV117" s="901" t="s">
        <v>146</v>
      </c>
      <c r="BW117" s="901"/>
      <c r="BX117" s="901"/>
      <c r="BY117" s="901"/>
      <c r="BZ117" s="901"/>
      <c r="CA117" s="901" t="s">
        <v>455</v>
      </c>
      <c r="CB117" s="901"/>
      <c r="CC117" s="901"/>
      <c r="CD117" s="901"/>
      <c r="CE117" s="901"/>
      <c r="CF117" s="962" t="s">
        <v>146</v>
      </c>
      <c r="CG117" s="963"/>
      <c r="CH117" s="963"/>
      <c r="CI117" s="963"/>
      <c r="CJ117" s="963"/>
      <c r="CK117" s="1018"/>
      <c r="CL117" s="905"/>
      <c r="CM117" s="908" t="s">
        <v>456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457</v>
      </c>
      <c r="DH117" s="864"/>
      <c r="DI117" s="864"/>
      <c r="DJ117" s="864"/>
      <c r="DK117" s="865"/>
      <c r="DL117" s="866" t="s">
        <v>455</v>
      </c>
      <c r="DM117" s="864"/>
      <c r="DN117" s="864"/>
      <c r="DO117" s="864"/>
      <c r="DP117" s="865"/>
      <c r="DQ117" s="866" t="s">
        <v>146</v>
      </c>
      <c r="DR117" s="864"/>
      <c r="DS117" s="864"/>
      <c r="DT117" s="864"/>
      <c r="DU117" s="865"/>
      <c r="DV117" s="911" t="s">
        <v>146</v>
      </c>
      <c r="DW117" s="912"/>
      <c r="DX117" s="912"/>
      <c r="DY117" s="912"/>
      <c r="DZ117" s="913"/>
    </row>
    <row r="118" spans="1:130" s="248" customFormat="1" ht="26.25" customHeight="1" x14ac:dyDescent="0.2">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307</v>
      </c>
      <c r="AL118" s="989"/>
      <c r="AM118" s="989"/>
      <c r="AN118" s="989"/>
      <c r="AO118" s="990"/>
      <c r="AP118" s="992" t="s">
        <v>427</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146</v>
      </c>
      <c r="BR118" s="932"/>
      <c r="BS118" s="932"/>
      <c r="BT118" s="932"/>
      <c r="BU118" s="932"/>
      <c r="BV118" s="932" t="s">
        <v>146</v>
      </c>
      <c r="BW118" s="932"/>
      <c r="BX118" s="932"/>
      <c r="BY118" s="932"/>
      <c r="BZ118" s="932"/>
      <c r="CA118" s="932" t="s">
        <v>146</v>
      </c>
      <c r="CB118" s="932"/>
      <c r="CC118" s="932"/>
      <c r="CD118" s="932"/>
      <c r="CE118" s="932"/>
      <c r="CF118" s="962" t="s">
        <v>146</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146</v>
      </c>
      <c r="DH118" s="864"/>
      <c r="DI118" s="864"/>
      <c r="DJ118" s="864"/>
      <c r="DK118" s="865"/>
      <c r="DL118" s="866" t="s">
        <v>146</v>
      </c>
      <c r="DM118" s="864"/>
      <c r="DN118" s="864"/>
      <c r="DO118" s="864"/>
      <c r="DP118" s="865"/>
      <c r="DQ118" s="866" t="s">
        <v>146</v>
      </c>
      <c r="DR118" s="864"/>
      <c r="DS118" s="864"/>
      <c r="DT118" s="864"/>
      <c r="DU118" s="865"/>
      <c r="DV118" s="911" t="s">
        <v>146</v>
      </c>
      <c r="DW118" s="912"/>
      <c r="DX118" s="912"/>
      <c r="DY118" s="912"/>
      <c r="DZ118" s="913"/>
    </row>
    <row r="119" spans="1:130" s="248" customFormat="1" ht="26.25" customHeight="1" x14ac:dyDescent="0.2">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455</v>
      </c>
      <c r="AB119" s="982"/>
      <c r="AC119" s="982"/>
      <c r="AD119" s="982"/>
      <c r="AE119" s="983"/>
      <c r="AF119" s="984" t="s">
        <v>455</v>
      </c>
      <c r="AG119" s="982"/>
      <c r="AH119" s="982"/>
      <c r="AI119" s="982"/>
      <c r="AJ119" s="983"/>
      <c r="AK119" s="984" t="s">
        <v>146</v>
      </c>
      <c r="AL119" s="982"/>
      <c r="AM119" s="982"/>
      <c r="AN119" s="982"/>
      <c r="AO119" s="983"/>
      <c r="AP119" s="985" t="s">
        <v>146</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460</v>
      </c>
      <c r="BP119" s="965"/>
      <c r="BQ119" s="969">
        <v>24782765</v>
      </c>
      <c r="BR119" s="932"/>
      <c r="BS119" s="932"/>
      <c r="BT119" s="932"/>
      <c r="BU119" s="932"/>
      <c r="BV119" s="932">
        <v>22892983</v>
      </c>
      <c r="BW119" s="932"/>
      <c r="BX119" s="932"/>
      <c r="BY119" s="932"/>
      <c r="BZ119" s="932"/>
      <c r="CA119" s="932">
        <v>21779942</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146</v>
      </c>
      <c r="DH119" s="847"/>
      <c r="DI119" s="847"/>
      <c r="DJ119" s="847"/>
      <c r="DK119" s="848"/>
      <c r="DL119" s="849" t="s">
        <v>457</v>
      </c>
      <c r="DM119" s="847"/>
      <c r="DN119" s="847"/>
      <c r="DO119" s="847"/>
      <c r="DP119" s="848"/>
      <c r="DQ119" s="849" t="s">
        <v>146</v>
      </c>
      <c r="DR119" s="847"/>
      <c r="DS119" s="847"/>
      <c r="DT119" s="847"/>
      <c r="DU119" s="848"/>
      <c r="DV119" s="935" t="s">
        <v>455</v>
      </c>
      <c r="DW119" s="936"/>
      <c r="DX119" s="936"/>
      <c r="DY119" s="936"/>
      <c r="DZ119" s="937"/>
    </row>
    <row r="120" spans="1:130" s="248" customFormat="1" ht="26.25" customHeight="1" x14ac:dyDescent="0.2">
      <c r="A120" s="904"/>
      <c r="B120" s="905"/>
      <c r="C120" s="908" t="s">
        <v>436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146</v>
      </c>
      <c r="AB120" s="864"/>
      <c r="AC120" s="864"/>
      <c r="AD120" s="864"/>
      <c r="AE120" s="865"/>
      <c r="AF120" s="866" t="s">
        <v>146</v>
      </c>
      <c r="AG120" s="864"/>
      <c r="AH120" s="864"/>
      <c r="AI120" s="864"/>
      <c r="AJ120" s="865"/>
      <c r="AK120" s="866" t="s">
        <v>455</v>
      </c>
      <c r="AL120" s="864"/>
      <c r="AM120" s="864"/>
      <c r="AN120" s="864"/>
      <c r="AO120" s="865"/>
      <c r="AP120" s="911" t="s">
        <v>146</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96827761</v>
      </c>
      <c r="BR120" s="929"/>
      <c r="BS120" s="929"/>
      <c r="BT120" s="929"/>
      <c r="BU120" s="929"/>
      <c r="BV120" s="929">
        <v>110601880</v>
      </c>
      <c r="BW120" s="929"/>
      <c r="BX120" s="929"/>
      <c r="BY120" s="929"/>
      <c r="BZ120" s="929"/>
      <c r="CA120" s="929">
        <v>112713962</v>
      </c>
      <c r="CB120" s="929"/>
      <c r="CC120" s="929"/>
      <c r="CD120" s="929"/>
      <c r="CE120" s="929"/>
      <c r="CF120" s="953">
        <v>183.9</v>
      </c>
      <c r="CG120" s="954"/>
      <c r="CH120" s="954"/>
      <c r="CI120" s="954"/>
      <c r="CJ120" s="954"/>
      <c r="CK120" s="955" t="s">
        <v>464</v>
      </c>
      <c r="CL120" s="939"/>
      <c r="CM120" s="939"/>
      <c r="CN120" s="939"/>
      <c r="CO120" s="940"/>
      <c r="CP120" s="959" t="s">
        <v>465</v>
      </c>
      <c r="CQ120" s="960"/>
      <c r="CR120" s="960"/>
      <c r="CS120" s="960"/>
      <c r="CT120" s="960"/>
      <c r="CU120" s="960"/>
      <c r="CV120" s="960"/>
      <c r="CW120" s="960"/>
      <c r="CX120" s="960"/>
      <c r="CY120" s="960"/>
      <c r="CZ120" s="960"/>
      <c r="DA120" s="960"/>
      <c r="DB120" s="960"/>
      <c r="DC120" s="960"/>
      <c r="DD120" s="960"/>
      <c r="DE120" s="960"/>
      <c r="DF120" s="961"/>
      <c r="DG120" s="948" t="s">
        <v>146</v>
      </c>
      <c r="DH120" s="929"/>
      <c r="DI120" s="929"/>
      <c r="DJ120" s="929"/>
      <c r="DK120" s="929"/>
      <c r="DL120" s="929" t="s">
        <v>146</v>
      </c>
      <c r="DM120" s="929"/>
      <c r="DN120" s="929"/>
      <c r="DO120" s="929"/>
      <c r="DP120" s="929"/>
      <c r="DQ120" s="929" t="s">
        <v>146</v>
      </c>
      <c r="DR120" s="929"/>
      <c r="DS120" s="929"/>
      <c r="DT120" s="929"/>
      <c r="DU120" s="929"/>
      <c r="DV120" s="930" t="s">
        <v>146</v>
      </c>
      <c r="DW120" s="930"/>
      <c r="DX120" s="930"/>
      <c r="DY120" s="930"/>
      <c r="DZ120" s="931"/>
    </row>
    <row r="121" spans="1:130" s="248" customFormat="1" ht="26.25" customHeight="1" x14ac:dyDescent="0.2">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146</v>
      </c>
      <c r="AB121" s="864"/>
      <c r="AC121" s="864"/>
      <c r="AD121" s="864"/>
      <c r="AE121" s="865"/>
      <c r="AF121" s="866" t="s">
        <v>146</v>
      </c>
      <c r="AG121" s="864"/>
      <c r="AH121" s="864"/>
      <c r="AI121" s="864"/>
      <c r="AJ121" s="865"/>
      <c r="AK121" s="866" t="s">
        <v>146</v>
      </c>
      <c r="AL121" s="864"/>
      <c r="AM121" s="864"/>
      <c r="AN121" s="864"/>
      <c r="AO121" s="865"/>
      <c r="AP121" s="911" t="s">
        <v>146</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t="s">
        <v>146</v>
      </c>
      <c r="BR121" s="901"/>
      <c r="BS121" s="901"/>
      <c r="BT121" s="901"/>
      <c r="BU121" s="901"/>
      <c r="BV121" s="901" t="s">
        <v>146</v>
      </c>
      <c r="BW121" s="901"/>
      <c r="BX121" s="901"/>
      <c r="BY121" s="901"/>
      <c r="BZ121" s="901"/>
      <c r="CA121" s="901" t="s">
        <v>146</v>
      </c>
      <c r="CB121" s="901"/>
      <c r="CC121" s="901"/>
      <c r="CD121" s="901"/>
      <c r="CE121" s="901"/>
      <c r="CF121" s="962" t="s">
        <v>455</v>
      </c>
      <c r="CG121" s="963"/>
      <c r="CH121" s="963"/>
      <c r="CI121" s="963"/>
      <c r="CJ121" s="963"/>
      <c r="CK121" s="956"/>
      <c r="CL121" s="942"/>
      <c r="CM121" s="942"/>
      <c r="CN121" s="942"/>
      <c r="CO121" s="943"/>
      <c r="CP121" s="922" t="s">
        <v>405</v>
      </c>
      <c r="CQ121" s="923"/>
      <c r="CR121" s="923"/>
      <c r="CS121" s="923"/>
      <c r="CT121" s="923"/>
      <c r="CU121" s="923"/>
      <c r="CV121" s="923"/>
      <c r="CW121" s="923"/>
      <c r="CX121" s="923"/>
      <c r="CY121" s="923"/>
      <c r="CZ121" s="923"/>
      <c r="DA121" s="923"/>
      <c r="DB121" s="923"/>
      <c r="DC121" s="923"/>
      <c r="DD121" s="923"/>
      <c r="DE121" s="923"/>
      <c r="DF121" s="924"/>
      <c r="DG121" s="900" t="s">
        <v>146</v>
      </c>
      <c r="DH121" s="901"/>
      <c r="DI121" s="901"/>
      <c r="DJ121" s="901"/>
      <c r="DK121" s="901"/>
      <c r="DL121" s="901" t="s">
        <v>455</v>
      </c>
      <c r="DM121" s="901"/>
      <c r="DN121" s="901"/>
      <c r="DO121" s="901"/>
      <c r="DP121" s="901"/>
      <c r="DQ121" s="901" t="s">
        <v>457</v>
      </c>
      <c r="DR121" s="901"/>
      <c r="DS121" s="901"/>
      <c r="DT121" s="901"/>
      <c r="DU121" s="901"/>
      <c r="DV121" s="878" t="s">
        <v>457</v>
      </c>
      <c r="DW121" s="878"/>
      <c r="DX121" s="878"/>
      <c r="DY121" s="878"/>
      <c r="DZ121" s="879"/>
    </row>
    <row r="122" spans="1:130" s="248" customFormat="1" ht="26.25" customHeight="1" x14ac:dyDescent="0.2">
      <c r="A122" s="904"/>
      <c r="B122" s="905"/>
      <c r="C122" s="908" t="s">
        <v>446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146</v>
      </c>
      <c r="AB122" s="864"/>
      <c r="AC122" s="864"/>
      <c r="AD122" s="864"/>
      <c r="AE122" s="865"/>
      <c r="AF122" s="866" t="s">
        <v>455</v>
      </c>
      <c r="AG122" s="864"/>
      <c r="AH122" s="864"/>
      <c r="AI122" s="864"/>
      <c r="AJ122" s="865"/>
      <c r="AK122" s="866" t="s">
        <v>146</v>
      </c>
      <c r="AL122" s="864"/>
      <c r="AM122" s="864"/>
      <c r="AN122" s="864"/>
      <c r="AO122" s="865"/>
      <c r="AP122" s="911" t="s">
        <v>146</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35526168</v>
      </c>
      <c r="BR122" s="932"/>
      <c r="BS122" s="932"/>
      <c r="BT122" s="932"/>
      <c r="BU122" s="932"/>
      <c r="BV122" s="932">
        <v>31805336</v>
      </c>
      <c r="BW122" s="932"/>
      <c r="BX122" s="932"/>
      <c r="BY122" s="932"/>
      <c r="BZ122" s="932"/>
      <c r="CA122" s="932">
        <v>28583364</v>
      </c>
      <c r="CB122" s="932"/>
      <c r="CC122" s="932"/>
      <c r="CD122" s="932"/>
      <c r="CE122" s="932"/>
      <c r="CF122" s="933">
        <v>46.6</v>
      </c>
      <c r="CG122" s="934"/>
      <c r="CH122" s="934"/>
      <c r="CI122" s="934"/>
      <c r="CJ122" s="934"/>
      <c r="CK122" s="956"/>
      <c r="CL122" s="942"/>
      <c r="CM122" s="942"/>
      <c r="CN122" s="942"/>
      <c r="CO122" s="943"/>
      <c r="CP122" s="922" t="s">
        <v>469</v>
      </c>
      <c r="CQ122" s="923"/>
      <c r="CR122" s="923"/>
      <c r="CS122" s="923"/>
      <c r="CT122" s="923"/>
      <c r="CU122" s="923"/>
      <c r="CV122" s="923"/>
      <c r="CW122" s="923"/>
      <c r="CX122" s="923"/>
      <c r="CY122" s="923"/>
      <c r="CZ122" s="923"/>
      <c r="DA122" s="923"/>
      <c r="DB122" s="923"/>
      <c r="DC122" s="923"/>
      <c r="DD122" s="923"/>
      <c r="DE122" s="923"/>
      <c r="DF122" s="924"/>
      <c r="DG122" s="900" t="s">
        <v>455</v>
      </c>
      <c r="DH122" s="901"/>
      <c r="DI122" s="901"/>
      <c r="DJ122" s="901"/>
      <c r="DK122" s="901"/>
      <c r="DL122" s="901" t="s">
        <v>146</v>
      </c>
      <c r="DM122" s="901"/>
      <c r="DN122" s="901"/>
      <c r="DO122" s="901"/>
      <c r="DP122" s="901"/>
      <c r="DQ122" s="901" t="s">
        <v>146</v>
      </c>
      <c r="DR122" s="901"/>
      <c r="DS122" s="901"/>
      <c r="DT122" s="901"/>
      <c r="DU122" s="901"/>
      <c r="DV122" s="878" t="s">
        <v>146</v>
      </c>
      <c r="DW122" s="878"/>
      <c r="DX122" s="878"/>
      <c r="DY122" s="878"/>
      <c r="DZ122" s="879"/>
    </row>
    <row r="123" spans="1:130" s="248" customFormat="1" ht="26.25" customHeight="1" x14ac:dyDescent="0.2">
      <c r="A123" s="904"/>
      <c r="B123" s="905"/>
      <c r="C123" s="908" t="s">
        <v>452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6000</v>
      </c>
      <c r="AB123" s="864"/>
      <c r="AC123" s="864"/>
      <c r="AD123" s="864"/>
      <c r="AE123" s="865"/>
      <c r="AF123" s="866" t="s">
        <v>455</v>
      </c>
      <c r="AG123" s="864"/>
      <c r="AH123" s="864"/>
      <c r="AI123" s="864"/>
      <c r="AJ123" s="865"/>
      <c r="AK123" s="866" t="s">
        <v>146</v>
      </c>
      <c r="AL123" s="864"/>
      <c r="AM123" s="864"/>
      <c r="AN123" s="864"/>
      <c r="AO123" s="865"/>
      <c r="AP123" s="911" t="s">
        <v>146</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470</v>
      </c>
      <c r="BP123" s="965"/>
      <c r="BQ123" s="919">
        <v>132353929</v>
      </c>
      <c r="BR123" s="920"/>
      <c r="BS123" s="920"/>
      <c r="BT123" s="920"/>
      <c r="BU123" s="920"/>
      <c r="BV123" s="920">
        <v>142407216</v>
      </c>
      <c r="BW123" s="920"/>
      <c r="BX123" s="920"/>
      <c r="BY123" s="920"/>
      <c r="BZ123" s="920"/>
      <c r="CA123" s="920">
        <v>141297326</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5">
      <c r="A124" s="904"/>
      <c r="B124" s="905"/>
      <c r="C124" s="908" t="s">
        <v>456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146</v>
      </c>
      <c r="AB124" s="864"/>
      <c r="AC124" s="864"/>
      <c r="AD124" s="864"/>
      <c r="AE124" s="865"/>
      <c r="AF124" s="866" t="s">
        <v>146</v>
      </c>
      <c r="AG124" s="864"/>
      <c r="AH124" s="864"/>
      <c r="AI124" s="864"/>
      <c r="AJ124" s="865"/>
      <c r="AK124" s="866" t="s">
        <v>146</v>
      </c>
      <c r="AL124" s="864"/>
      <c r="AM124" s="864"/>
      <c r="AN124" s="864"/>
      <c r="AO124" s="865"/>
      <c r="AP124" s="911" t="s">
        <v>146</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457</v>
      </c>
      <c r="BR124" s="918"/>
      <c r="BS124" s="918"/>
      <c r="BT124" s="918"/>
      <c r="BU124" s="918"/>
      <c r="BV124" s="918" t="s">
        <v>455</v>
      </c>
      <c r="BW124" s="918"/>
      <c r="BX124" s="918"/>
      <c r="BY124" s="918"/>
      <c r="BZ124" s="918"/>
      <c r="CA124" s="918" t="s">
        <v>146</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t="s">
        <v>146</v>
      </c>
      <c r="DH124" s="847"/>
      <c r="DI124" s="847"/>
      <c r="DJ124" s="847"/>
      <c r="DK124" s="848"/>
      <c r="DL124" s="849" t="s">
        <v>146</v>
      </c>
      <c r="DM124" s="847"/>
      <c r="DN124" s="847"/>
      <c r="DO124" s="847"/>
      <c r="DP124" s="848"/>
      <c r="DQ124" s="849" t="s">
        <v>146</v>
      </c>
      <c r="DR124" s="847"/>
      <c r="DS124" s="847"/>
      <c r="DT124" s="847"/>
      <c r="DU124" s="848"/>
      <c r="DV124" s="935" t="s">
        <v>457</v>
      </c>
      <c r="DW124" s="936"/>
      <c r="DX124" s="936"/>
      <c r="DY124" s="936"/>
      <c r="DZ124" s="937"/>
    </row>
    <row r="125" spans="1:130" s="248" customFormat="1" ht="26.25" customHeight="1" x14ac:dyDescent="0.2">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146</v>
      </c>
      <c r="AB125" s="864"/>
      <c r="AC125" s="864"/>
      <c r="AD125" s="864"/>
      <c r="AE125" s="865"/>
      <c r="AF125" s="866" t="s">
        <v>146</v>
      </c>
      <c r="AG125" s="864"/>
      <c r="AH125" s="864"/>
      <c r="AI125" s="864"/>
      <c r="AJ125" s="865"/>
      <c r="AK125" s="866" t="s">
        <v>457</v>
      </c>
      <c r="AL125" s="864"/>
      <c r="AM125" s="864"/>
      <c r="AN125" s="864"/>
      <c r="AO125" s="865"/>
      <c r="AP125" s="911" t="s">
        <v>146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473</v>
      </c>
      <c r="CL125" s="939"/>
      <c r="CM125" s="939"/>
      <c r="CN125" s="939"/>
      <c r="CO125" s="940"/>
      <c r="CP125" s="947" t="s">
        <v>474</v>
      </c>
      <c r="CQ125" s="892"/>
      <c r="CR125" s="892"/>
      <c r="CS125" s="892"/>
      <c r="CT125" s="892"/>
      <c r="CU125" s="892"/>
      <c r="CV125" s="892"/>
      <c r="CW125" s="892"/>
      <c r="CX125" s="892"/>
      <c r="CY125" s="892"/>
      <c r="CZ125" s="892"/>
      <c r="DA125" s="892"/>
      <c r="DB125" s="892"/>
      <c r="DC125" s="892"/>
      <c r="DD125" s="892"/>
      <c r="DE125" s="892"/>
      <c r="DF125" s="893"/>
      <c r="DG125" s="948" t="s">
        <v>146</v>
      </c>
      <c r="DH125" s="929"/>
      <c r="DI125" s="929"/>
      <c r="DJ125" s="929"/>
      <c r="DK125" s="929"/>
      <c r="DL125" s="929" t="s">
        <v>455</v>
      </c>
      <c r="DM125" s="929"/>
      <c r="DN125" s="929"/>
      <c r="DO125" s="929"/>
      <c r="DP125" s="929"/>
      <c r="DQ125" s="929" t="s">
        <v>457</v>
      </c>
      <c r="DR125" s="929"/>
      <c r="DS125" s="929"/>
      <c r="DT125" s="929"/>
      <c r="DU125" s="929"/>
      <c r="DV125" s="930" t="s">
        <v>146</v>
      </c>
      <c r="DW125" s="930"/>
      <c r="DX125" s="930"/>
      <c r="DY125" s="930"/>
      <c r="DZ125" s="931"/>
    </row>
    <row r="126" spans="1:130" s="248" customFormat="1" ht="26.25" customHeight="1" thickBot="1" x14ac:dyDescent="0.25">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455</v>
      </c>
      <c r="AB126" s="864"/>
      <c r="AC126" s="864"/>
      <c r="AD126" s="864"/>
      <c r="AE126" s="865"/>
      <c r="AF126" s="866" t="s">
        <v>146</v>
      </c>
      <c r="AG126" s="864"/>
      <c r="AH126" s="864"/>
      <c r="AI126" s="864"/>
      <c r="AJ126" s="865"/>
      <c r="AK126" s="866" t="s">
        <v>146</v>
      </c>
      <c r="AL126" s="864"/>
      <c r="AM126" s="864"/>
      <c r="AN126" s="864"/>
      <c r="AO126" s="865"/>
      <c r="AP126" s="911" t="s">
        <v>146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475</v>
      </c>
      <c r="CQ126" s="834"/>
      <c r="CR126" s="834"/>
      <c r="CS126" s="834"/>
      <c r="CT126" s="834"/>
      <c r="CU126" s="834"/>
      <c r="CV126" s="834"/>
      <c r="CW126" s="834"/>
      <c r="CX126" s="834"/>
      <c r="CY126" s="834"/>
      <c r="CZ126" s="834"/>
      <c r="DA126" s="834"/>
      <c r="DB126" s="834"/>
      <c r="DC126" s="834"/>
      <c r="DD126" s="834"/>
      <c r="DE126" s="834"/>
      <c r="DF126" s="835"/>
      <c r="DG126" s="900" t="s">
        <v>146</v>
      </c>
      <c r="DH126" s="901"/>
      <c r="DI126" s="901"/>
      <c r="DJ126" s="901"/>
      <c r="DK126" s="901"/>
      <c r="DL126" s="901" t="s">
        <v>146</v>
      </c>
      <c r="DM126" s="901"/>
      <c r="DN126" s="901"/>
      <c r="DO126" s="901"/>
      <c r="DP126" s="901"/>
      <c r="DQ126" s="901" t="s">
        <v>146</v>
      </c>
      <c r="DR126" s="901"/>
      <c r="DS126" s="901"/>
      <c r="DT126" s="901"/>
      <c r="DU126" s="901"/>
      <c r="DV126" s="878" t="s">
        <v>146</v>
      </c>
      <c r="DW126" s="878"/>
      <c r="DX126" s="878"/>
      <c r="DY126" s="878"/>
      <c r="DZ126" s="879"/>
    </row>
    <row r="127" spans="1:130" s="248" customFormat="1" ht="26.25" customHeight="1" x14ac:dyDescent="0.2">
      <c r="A127" s="906"/>
      <c r="B127" s="907"/>
      <c r="C127" s="925" t="s">
        <v>476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146</v>
      </c>
      <c r="AB127" s="864"/>
      <c r="AC127" s="864"/>
      <c r="AD127" s="864"/>
      <c r="AE127" s="865"/>
      <c r="AF127" s="866" t="s">
        <v>146</v>
      </c>
      <c r="AG127" s="864"/>
      <c r="AH127" s="864"/>
      <c r="AI127" s="864"/>
      <c r="AJ127" s="865"/>
      <c r="AK127" s="866" t="s">
        <v>146</v>
      </c>
      <c r="AL127" s="864"/>
      <c r="AM127" s="864"/>
      <c r="AN127" s="864"/>
      <c r="AO127" s="865"/>
      <c r="AP127" s="911" t="s">
        <v>146</v>
      </c>
      <c r="AQ127" s="912"/>
      <c r="AR127" s="912"/>
      <c r="AS127" s="912"/>
      <c r="AT127" s="913"/>
      <c r="AU127" s="284"/>
      <c r="AV127" s="284"/>
      <c r="AW127" s="284"/>
      <c r="AX127" s="928"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481</v>
      </c>
      <c r="CQ127" s="834"/>
      <c r="CR127" s="834"/>
      <c r="CS127" s="834"/>
      <c r="CT127" s="834"/>
      <c r="CU127" s="834"/>
      <c r="CV127" s="834"/>
      <c r="CW127" s="834"/>
      <c r="CX127" s="834"/>
      <c r="CY127" s="834"/>
      <c r="CZ127" s="834"/>
      <c r="DA127" s="834"/>
      <c r="DB127" s="834"/>
      <c r="DC127" s="834"/>
      <c r="DD127" s="834"/>
      <c r="DE127" s="834"/>
      <c r="DF127" s="835"/>
      <c r="DG127" s="900" t="s">
        <v>455</v>
      </c>
      <c r="DH127" s="901"/>
      <c r="DI127" s="901"/>
      <c r="DJ127" s="901"/>
      <c r="DK127" s="901"/>
      <c r="DL127" s="901" t="s">
        <v>146</v>
      </c>
      <c r="DM127" s="901"/>
      <c r="DN127" s="901"/>
      <c r="DO127" s="901"/>
      <c r="DP127" s="901"/>
      <c r="DQ127" s="901" t="s">
        <v>146</v>
      </c>
      <c r="DR127" s="901"/>
      <c r="DS127" s="901"/>
      <c r="DT127" s="901"/>
      <c r="DU127" s="901"/>
      <c r="DV127" s="878" t="s">
        <v>455</v>
      </c>
      <c r="DW127" s="878"/>
      <c r="DX127" s="878"/>
      <c r="DY127" s="878"/>
      <c r="DZ127" s="879"/>
    </row>
    <row r="128" spans="1:130" s="248" customFormat="1" ht="26.25" customHeight="1" thickBot="1" x14ac:dyDescent="0.25">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t="s">
        <v>146</v>
      </c>
      <c r="AB128" s="885"/>
      <c r="AC128" s="885"/>
      <c r="AD128" s="885"/>
      <c r="AE128" s="886"/>
      <c r="AF128" s="887" t="s">
        <v>146</v>
      </c>
      <c r="AG128" s="885"/>
      <c r="AH128" s="885"/>
      <c r="AI128" s="885"/>
      <c r="AJ128" s="886"/>
      <c r="AK128" s="887" t="s">
        <v>146</v>
      </c>
      <c r="AL128" s="885"/>
      <c r="AM128" s="885"/>
      <c r="AN128" s="885"/>
      <c r="AO128" s="886"/>
      <c r="AP128" s="888"/>
      <c r="AQ128" s="889"/>
      <c r="AR128" s="889"/>
      <c r="AS128" s="889"/>
      <c r="AT128" s="890"/>
      <c r="AU128" s="284"/>
      <c r="AV128" s="284"/>
      <c r="AW128" s="284"/>
      <c r="AX128" s="891" t="s">
        <v>484</v>
      </c>
      <c r="AY128" s="892"/>
      <c r="AZ128" s="892"/>
      <c r="BA128" s="892"/>
      <c r="BB128" s="892"/>
      <c r="BC128" s="892"/>
      <c r="BD128" s="892"/>
      <c r="BE128" s="893"/>
      <c r="BF128" s="870" t="s">
        <v>146</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485</v>
      </c>
      <c r="CQ128" s="812"/>
      <c r="CR128" s="812"/>
      <c r="CS128" s="812"/>
      <c r="CT128" s="812"/>
      <c r="CU128" s="812"/>
      <c r="CV128" s="812"/>
      <c r="CW128" s="812"/>
      <c r="CX128" s="812"/>
      <c r="CY128" s="812"/>
      <c r="CZ128" s="812"/>
      <c r="DA128" s="812"/>
      <c r="DB128" s="812"/>
      <c r="DC128" s="812"/>
      <c r="DD128" s="812"/>
      <c r="DE128" s="812"/>
      <c r="DF128" s="813"/>
      <c r="DG128" s="874">
        <v>52938</v>
      </c>
      <c r="DH128" s="875"/>
      <c r="DI128" s="875"/>
      <c r="DJ128" s="875"/>
      <c r="DK128" s="875"/>
      <c r="DL128" s="875" t="s">
        <v>146</v>
      </c>
      <c r="DM128" s="875"/>
      <c r="DN128" s="875"/>
      <c r="DO128" s="875"/>
      <c r="DP128" s="875"/>
      <c r="DQ128" s="875" t="s">
        <v>146</v>
      </c>
      <c r="DR128" s="875"/>
      <c r="DS128" s="875"/>
      <c r="DT128" s="875"/>
      <c r="DU128" s="875"/>
      <c r="DV128" s="876" t="s">
        <v>146</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486</v>
      </c>
      <c r="X129" s="861"/>
      <c r="Y129" s="861"/>
      <c r="Z129" s="862"/>
      <c r="AA129" s="863">
        <v>62086170</v>
      </c>
      <c r="AB129" s="864"/>
      <c r="AC129" s="864"/>
      <c r="AD129" s="864"/>
      <c r="AE129" s="865"/>
      <c r="AF129" s="866">
        <v>65681735</v>
      </c>
      <c r="AG129" s="864"/>
      <c r="AH129" s="864"/>
      <c r="AI129" s="864"/>
      <c r="AJ129" s="865"/>
      <c r="AK129" s="866">
        <v>65345124</v>
      </c>
      <c r="AL129" s="864"/>
      <c r="AM129" s="864"/>
      <c r="AN129" s="864"/>
      <c r="AO129" s="865"/>
      <c r="AP129" s="867"/>
      <c r="AQ129" s="868"/>
      <c r="AR129" s="868"/>
      <c r="AS129" s="868"/>
      <c r="AT129" s="869"/>
      <c r="AU129" s="286"/>
      <c r="AV129" s="286"/>
      <c r="AW129" s="286"/>
      <c r="AX129" s="833" t="s">
        <v>487</v>
      </c>
      <c r="AY129" s="834"/>
      <c r="AZ129" s="834"/>
      <c r="BA129" s="834"/>
      <c r="BB129" s="834"/>
      <c r="BC129" s="834"/>
      <c r="BD129" s="834"/>
      <c r="BE129" s="835"/>
      <c r="BF129" s="853" t="s">
        <v>455</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488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489</v>
      </c>
      <c r="X130" s="861"/>
      <c r="Y130" s="861"/>
      <c r="Z130" s="862"/>
      <c r="AA130" s="863">
        <v>4230344</v>
      </c>
      <c r="AB130" s="864"/>
      <c r="AC130" s="864"/>
      <c r="AD130" s="864"/>
      <c r="AE130" s="865"/>
      <c r="AF130" s="866">
        <v>4154880</v>
      </c>
      <c r="AG130" s="864"/>
      <c r="AH130" s="864"/>
      <c r="AI130" s="864"/>
      <c r="AJ130" s="865"/>
      <c r="AK130" s="866">
        <v>4038556</v>
      </c>
      <c r="AL130" s="864"/>
      <c r="AM130" s="864"/>
      <c r="AN130" s="864"/>
      <c r="AO130" s="865"/>
      <c r="AP130" s="867"/>
      <c r="AQ130" s="868"/>
      <c r="AR130" s="868"/>
      <c r="AS130" s="868"/>
      <c r="AT130" s="869"/>
      <c r="AU130" s="286"/>
      <c r="AV130" s="286"/>
      <c r="AW130" s="286"/>
      <c r="AX130" s="833" t="s">
        <v>490</v>
      </c>
      <c r="AY130" s="834"/>
      <c r="AZ130" s="834"/>
      <c r="BA130" s="834"/>
      <c r="BB130" s="834"/>
      <c r="BC130" s="834"/>
      <c r="BD130" s="834"/>
      <c r="BE130" s="835"/>
      <c r="BF130" s="836">
        <v>-3.8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491</v>
      </c>
      <c r="X131" s="844"/>
      <c r="Y131" s="844"/>
      <c r="Z131" s="845"/>
      <c r="AA131" s="846">
        <v>57855826</v>
      </c>
      <c r="AB131" s="847"/>
      <c r="AC131" s="847"/>
      <c r="AD131" s="847"/>
      <c r="AE131" s="848"/>
      <c r="AF131" s="849">
        <v>61526855</v>
      </c>
      <c r="AG131" s="847"/>
      <c r="AH131" s="847"/>
      <c r="AI131" s="847"/>
      <c r="AJ131" s="848"/>
      <c r="AK131" s="849">
        <v>61306568</v>
      </c>
      <c r="AL131" s="847"/>
      <c r="AM131" s="847"/>
      <c r="AN131" s="847"/>
      <c r="AO131" s="848"/>
      <c r="AP131" s="850"/>
      <c r="AQ131" s="851"/>
      <c r="AR131" s="851"/>
      <c r="AS131" s="851"/>
      <c r="AT131" s="852"/>
      <c r="AU131" s="286"/>
      <c r="AV131" s="286"/>
      <c r="AW131" s="286"/>
      <c r="AX131" s="811" t="s">
        <v>492</v>
      </c>
      <c r="AY131" s="812"/>
      <c r="AZ131" s="812"/>
      <c r="BA131" s="812"/>
      <c r="BB131" s="812"/>
      <c r="BC131" s="812"/>
      <c r="BD131" s="812"/>
      <c r="BE131" s="813"/>
      <c r="BF131" s="814" t="s">
        <v>146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494</v>
      </c>
      <c r="W132" s="824"/>
      <c r="X132" s="824"/>
      <c r="Y132" s="824"/>
      <c r="Z132" s="825"/>
      <c r="AA132" s="826">
        <v>-3.8933987390000002</v>
      </c>
      <c r="AB132" s="827"/>
      <c r="AC132" s="827"/>
      <c r="AD132" s="827"/>
      <c r="AE132" s="828"/>
      <c r="AF132" s="829">
        <v>-3.7169606669999999</v>
      </c>
      <c r="AG132" s="827"/>
      <c r="AH132" s="827"/>
      <c r="AI132" s="827"/>
      <c r="AJ132" s="828"/>
      <c r="AK132" s="829">
        <v>-4.0766170439999998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495</v>
      </c>
      <c r="W133" s="803"/>
      <c r="X133" s="803"/>
      <c r="Y133" s="803"/>
      <c r="Z133" s="804"/>
      <c r="AA133" s="805">
        <v>-3.7</v>
      </c>
      <c r="AB133" s="806"/>
      <c r="AC133" s="806"/>
      <c r="AD133" s="806"/>
      <c r="AE133" s="807"/>
      <c r="AF133" s="805">
        <v>-3.8</v>
      </c>
      <c r="AG133" s="806"/>
      <c r="AH133" s="806"/>
      <c r="AI133" s="806"/>
      <c r="AJ133" s="807"/>
      <c r="AK133" s="805">
        <v>-3.8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3mOKyXKSb4XnbIU/EtgMcz6KZGdsAssNrluzfyANsYyd91JboU4slpmovitpq3x+I6DlJDx938h2RtrlF1VSQ==" saltValue="avvg2rhWG59cBbo1XP2V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05"/>
  <sheetViews>
    <sheetView showGridLines="0" view="pageBreakPreview" topLeftCell="A28"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eRQXt5YkVdPZ0cq25C4NkUwRIRBxKs6RNmQhd77MtL2mVH30eRQT/iyKwGAI5yS8YsMIsbr/cz+ii7dNdYOstQ==" saltValue="XdvX8+4i+I30UEv/E3XWzw==" spinCount="100000" sheet="1" objects="1" scenarios="1"/>
  <dataConsolidate/>
  <phoneticPr fontId="2"/>
  <printOptions horizontalCentered="1" verticalCentered="1"/>
  <pageMargins left="0" right="0" top="0" bottom="0" header="0" footer="0"/>
  <pageSetup paperSize="9"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554687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FAvJLM8V8y+3YlD0wSRaLwb23VjBonJ1WPBbr/t4rJZQ8VXbvWa1pq/4wIwPUQ/0uJtk3xhjNMOHL9BT+ulPA==" saltValue="JlffnvrKCxiTP9vVs5du+w==" spinCount="100000" sheet="1" objects="1" scenarios="1"/>
  <dataConsolidate/>
  <phoneticPr fontId="2"/>
  <printOptions horizontalCentered="1" verticalCentered="1"/>
  <pageMargins left="0" right="0" top="0" bottom="0" header="0" footer="0"/>
  <pageSetup paperSize="9" scale="34"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5546875" style="294" hidden="1" customWidth="1"/>
    <col min="53" max="16384" width="8.554687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55" t="s">
        <v>499</v>
      </c>
      <c r="AP7" s="305"/>
      <c r="AQ7" s="306" t="s">
        <v>500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56"/>
      <c r="AP8" s="311" t="s">
        <v>501</v>
      </c>
      <c r="AQ8" s="312" t="s">
        <v>502</v>
      </c>
      <c r="AR8" s="313" t="s">
        <v>503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46" t="s">
        <v>504</v>
      </c>
      <c r="AL9" s="1247"/>
      <c r="AM9" s="1247"/>
      <c r="AN9" s="1248"/>
      <c r="AO9" s="314">
        <v>18674466</v>
      </c>
      <c r="AP9" s="314">
        <v>81015</v>
      </c>
      <c r="AQ9" s="315">
        <v>64942</v>
      </c>
      <c r="AR9" s="316">
        <v>24.7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46" t="s">
        <v>505</v>
      </c>
      <c r="AL10" s="1247"/>
      <c r="AM10" s="1247"/>
      <c r="AN10" s="1248"/>
      <c r="AO10" s="317">
        <v>301920</v>
      </c>
      <c r="AP10" s="317">
        <v>1310</v>
      </c>
      <c r="AQ10" s="318">
        <v>879</v>
      </c>
      <c r="AR10" s="319">
        <v>49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46" t="s">
        <v>506</v>
      </c>
      <c r="AL11" s="1247"/>
      <c r="AM11" s="1247"/>
      <c r="AN11" s="1248"/>
      <c r="AO11" s="317" t="s">
        <v>507</v>
      </c>
      <c r="AP11" s="317" t="s">
        <v>507</v>
      </c>
      <c r="AQ11" s="318" t="s">
        <v>507</v>
      </c>
      <c r="AR11" s="319" t="s">
        <v>507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46" t="s">
        <v>508</v>
      </c>
      <c r="AL12" s="1247"/>
      <c r="AM12" s="1247"/>
      <c r="AN12" s="1248"/>
      <c r="AO12" s="317" t="s">
        <v>507</v>
      </c>
      <c r="AP12" s="317" t="s">
        <v>507</v>
      </c>
      <c r="AQ12" s="318" t="s">
        <v>507</v>
      </c>
      <c r="AR12" s="319" t="s">
        <v>507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46" t="s">
        <v>509</v>
      </c>
      <c r="AL13" s="1247"/>
      <c r="AM13" s="1247"/>
      <c r="AN13" s="1248"/>
      <c r="AO13" s="317">
        <v>724822</v>
      </c>
      <c r="AP13" s="317">
        <v>3144</v>
      </c>
      <c r="AQ13" s="318">
        <v>2352</v>
      </c>
      <c r="AR13" s="319">
        <v>33.700000000000003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46" t="s">
        <v>510</v>
      </c>
      <c r="AL14" s="1247"/>
      <c r="AM14" s="1247"/>
      <c r="AN14" s="1248"/>
      <c r="AO14" s="317">
        <v>378250</v>
      </c>
      <c r="AP14" s="317">
        <v>1641</v>
      </c>
      <c r="AQ14" s="318">
        <v>1462</v>
      </c>
      <c r="AR14" s="319">
        <v>12.2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49" t="s">
        <v>511</v>
      </c>
      <c r="AL15" s="1250"/>
      <c r="AM15" s="1250"/>
      <c r="AN15" s="1251"/>
      <c r="AO15" s="317">
        <v>-1988639</v>
      </c>
      <c r="AP15" s="317">
        <v>-8627</v>
      </c>
      <c r="AQ15" s="318">
        <v>-4941</v>
      </c>
      <c r="AR15" s="319">
        <v>74.599999999999994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49" t="s">
        <v>188</v>
      </c>
      <c r="AL16" s="1250"/>
      <c r="AM16" s="1250"/>
      <c r="AN16" s="1251"/>
      <c r="AO16" s="317">
        <v>18090819</v>
      </c>
      <c r="AP16" s="317">
        <v>78483</v>
      </c>
      <c r="AQ16" s="318">
        <v>64694</v>
      </c>
      <c r="AR16" s="319">
        <v>21.3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52" t="s">
        <v>516</v>
      </c>
      <c r="AL21" s="1253"/>
      <c r="AM21" s="1253"/>
      <c r="AN21" s="1254"/>
      <c r="AO21" s="330">
        <v>8.35</v>
      </c>
      <c r="AP21" s="331">
        <v>6.27</v>
      </c>
      <c r="AQ21" s="332">
        <v>2.08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52" t="s">
        <v>517</v>
      </c>
      <c r="AL22" s="1253"/>
      <c r="AM22" s="1253"/>
      <c r="AN22" s="1254"/>
      <c r="AO22" s="335">
        <v>98.1</v>
      </c>
      <c r="AP22" s="336">
        <v>98.9</v>
      </c>
      <c r="AQ22" s="337">
        <v>-0.8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55" t="s">
        <v>499</v>
      </c>
      <c r="AP30" s="305"/>
      <c r="AQ30" s="306" t="s">
        <v>500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56"/>
      <c r="AP31" s="311" t="s">
        <v>501</v>
      </c>
      <c r="AQ31" s="312" t="s">
        <v>502</v>
      </c>
      <c r="AR31" s="313" t="s">
        <v>503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35" t="s">
        <v>521</v>
      </c>
      <c r="AL32" s="1236"/>
      <c r="AM32" s="1236"/>
      <c r="AN32" s="1237"/>
      <c r="AO32" s="345">
        <v>1434107</v>
      </c>
      <c r="AP32" s="345">
        <v>6222</v>
      </c>
      <c r="AQ32" s="346">
        <v>4470</v>
      </c>
      <c r="AR32" s="347">
        <v>39.200000000000003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35" t="s">
        <v>522</v>
      </c>
      <c r="AL33" s="1236"/>
      <c r="AM33" s="1236"/>
      <c r="AN33" s="1237"/>
      <c r="AO33" s="345" t="s">
        <v>507</v>
      </c>
      <c r="AP33" s="345" t="s">
        <v>507</v>
      </c>
      <c r="AQ33" s="346" t="s">
        <v>507</v>
      </c>
      <c r="AR33" s="347" t="s">
        <v>507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35" t="s">
        <v>523</v>
      </c>
      <c r="AL34" s="1236"/>
      <c r="AM34" s="1236"/>
      <c r="AN34" s="1237"/>
      <c r="AO34" s="345" t="s">
        <v>507</v>
      </c>
      <c r="AP34" s="345" t="s">
        <v>507</v>
      </c>
      <c r="AQ34" s="346">
        <v>430</v>
      </c>
      <c r="AR34" s="347" t="s">
        <v>507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35" t="s">
        <v>524</v>
      </c>
      <c r="AL35" s="1236"/>
      <c r="AM35" s="1236"/>
      <c r="AN35" s="1237"/>
      <c r="AO35" s="345" t="s">
        <v>507</v>
      </c>
      <c r="AP35" s="345" t="s">
        <v>507</v>
      </c>
      <c r="AQ35" s="346">
        <v>25</v>
      </c>
      <c r="AR35" s="347" t="s">
        <v>507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35" t="s">
        <v>525</v>
      </c>
      <c r="AL36" s="1236"/>
      <c r="AM36" s="1236"/>
      <c r="AN36" s="1237"/>
      <c r="AO36" s="345">
        <v>105215</v>
      </c>
      <c r="AP36" s="345">
        <v>456</v>
      </c>
      <c r="AQ36" s="346">
        <v>317</v>
      </c>
      <c r="AR36" s="347">
        <v>43.8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35" t="s">
        <v>526</v>
      </c>
      <c r="AL37" s="1236"/>
      <c r="AM37" s="1236"/>
      <c r="AN37" s="1237"/>
      <c r="AO37" s="345" t="s">
        <v>507</v>
      </c>
      <c r="AP37" s="345" t="s">
        <v>507</v>
      </c>
      <c r="AQ37" s="346">
        <v>2439</v>
      </c>
      <c r="AR37" s="347" t="s">
        <v>507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2" t="s">
        <v>527</v>
      </c>
      <c r="AL38" s="1233"/>
      <c r="AM38" s="1233"/>
      <c r="AN38" s="1234"/>
      <c r="AO38" s="348" t="s">
        <v>507</v>
      </c>
      <c r="AP38" s="348" t="s">
        <v>507</v>
      </c>
      <c r="AQ38" s="349" t="s">
        <v>507</v>
      </c>
      <c r="AR38" s="337" t="s">
        <v>507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2" t="s">
        <v>528</v>
      </c>
      <c r="AL39" s="1233"/>
      <c r="AM39" s="1233"/>
      <c r="AN39" s="1234"/>
      <c r="AO39" s="345" t="s">
        <v>507</v>
      </c>
      <c r="AP39" s="345" t="s">
        <v>507</v>
      </c>
      <c r="AQ39" s="346">
        <v>-17</v>
      </c>
      <c r="AR39" s="347" t="s">
        <v>507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35" t="s">
        <v>529</v>
      </c>
      <c r="AL40" s="1236"/>
      <c r="AM40" s="1236"/>
      <c r="AN40" s="1237"/>
      <c r="AO40" s="345">
        <v>-4038556</v>
      </c>
      <c r="AP40" s="345">
        <v>-17520</v>
      </c>
      <c r="AQ40" s="346">
        <v>-15313</v>
      </c>
      <c r="AR40" s="347">
        <v>14.4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8" t="s">
        <v>299</v>
      </c>
      <c r="AL41" s="1239"/>
      <c r="AM41" s="1239"/>
      <c r="AN41" s="1240"/>
      <c r="AO41" s="345">
        <v>-2499234</v>
      </c>
      <c r="AP41" s="345">
        <v>-10842</v>
      </c>
      <c r="AQ41" s="346">
        <v>-7650</v>
      </c>
      <c r="AR41" s="347">
        <v>41.7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41" t="s">
        <v>499</v>
      </c>
      <c r="AN49" s="1243" t="s">
        <v>533</v>
      </c>
      <c r="AO49" s="1244"/>
      <c r="AP49" s="1244"/>
      <c r="AQ49" s="1244"/>
      <c r="AR49" s="1245"/>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42"/>
      <c r="AN50" s="361" t="s">
        <v>534</v>
      </c>
      <c r="AO50" s="362" t="s">
        <v>535</v>
      </c>
      <c r="AP50" s="363" t="s">
        <v>536</v>
      </c>
      <c r="AQ50" s="364" t="s">
        <v>537</v>
      </c>
      <c r="AR50" s="365" t="s">
        <v>538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6140146</v>
      </c>
      <c r="AN51" s="367">
        <v>27624</v>
      </c>
      <c r="AO51" s="368">
        <v>-40.5</v>
      </c>
      <c r="AP51" s="369">
        <v>51565</v>
      </c>
      <c r="AQ51" s="370">
        <v>17.8</v>
      </c>
      <c r="AR51" s="371">
        <v>-58.3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4742098</v>
      </c>
      <c r="AN52" s="375">
        <v>21334</v>
      </c>
      <c r="AO52" s="376">
        <v>-42.3</v>
      </c>
      <c r="AP52" s="377">
        <v>35359</v>
      </c>
      <c r="AQ52" s="378">
        <v>16.5</v>
      </c>
      <c r="AR52" s="379">
        <v>-58.8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9497632</v>
      </c>
      <c r="AN53" s="367">
        <v>42272</v>
      </c>
      <c r="AO53" s="368">
        <v>53</v>
      </c>
      <c r="AP53" s="369">
        <v>46686</v>
      </c>
      <c r="AQ53" s="370">
        <v>-9.5</v>
      </c>
      <c r="AR53" s="371">
        <v>62.5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6651338</v>
      </c>
      <c r="AN54" s="375">
        <v>29604</v>
      </c>
      <c r="AO54" s="376">
        <v>38.799999999999997</v>
      </c>
      <c r="AP54" s="377">
        <v>32595</v>
      </c>
      <c r="AQ54" s="378">
        <v>-7.8</v>
      </c>
      <c r="AR54" s="379">
        <v>46.6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10890037</v>
      </c>
      <c r="AN55" s="367">
        <v>48060</v>
      </c>
      <c r="AO55" s="368">
        <v>13.7</v>
      </c>
      <c r="AP55" s="369">
        <v>49796</v>
      </c>
      <c r="AQ55" s="370">
        <v>6.7</v>
      </c>
      <c r="AR55" s="371">
        <v>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8420652</v>
      </c>
      <c r="AN56" s="375">
        <v>37162</v>
      </c>
      <c r="AO56" s="376">
        <v>25.5</v>
      </c>
      <c r="AP56" s="377">
        <v>37281</v>
      </c>
      <c r="AQ56" s="378">
        <v>14.4</v>
      </c>
      <c r="AR56" s="379">
        <v>11.1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9209845</v>
      </c>
      <c r="AN57" s="367">
        <v>40100</v>
      </c>
      <c r="AO57" s="368">
        <v>-16.600000000000001</v>
      </c>
      <c r="AP57" s="369">
        <v>51681</v>
      </c>
      <c r="AQ57" s="370">
        <v>3.8</v>
      </c>
      <c r="AR57" s="371">
        <v>-20.399999999999999</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6894318</v>
      </c>
      <c r="AN58" s="375">
        <v>30018</v>
      </c>
      <c r="AO58" s="376">
        <v>-19.2</v>
      </c>
      <c r="AP58" s="377">
        <v>37226</v>
      </c>
      <c r="AQ58" s="378">
        <v>-0.1</v>
      </c>
      <c r="AR58" s="379">
        <v>-19.100000000000001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13648876</v>
      </c>
      <c r="AN59" s="367">
        <v>59213</v>
      </c>
      <c r="AO59" s="368">
        <v>47.7</v>
      </c>
      <c r="AP59" s="369">
        <v>50465</v>
      </c>
      <c r="AQ59" s="370">
        <v>-2.4</v>
      </c>
      <c r="AR59" s="371">
        <v>50.1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9872017</v>
      </c>
      <c r="AN60" s="375">
        <v>42828</v>
      </c>
      <c r="AO60" s="376">
        <v>42.7</v>
      </c>
      <c r="AP60" s="377">
        <v>34193</v>
      </c>
      <c r="AQ60" s="378">
        <v>-8.1</v>
      </c>
      <c r="AR60" s="379">
        <v>50.8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9877307</v>
      </c>
      <c r="AN61" s="382">
        <v>43454</v>
      </c>
      <c r="AO61" s="383">
        <v>11.5</v>
      </c>
      <c r="AP61" s="384">
        <v>50039</v>
      </c>
      <c r="AQ61" s="385">
        <v>3.3</v>
      </c>
      <c r="AR61" s="371">
        <v>8.1999999999999993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7316085</v>
      </c>
      <c r="AN62" s="375">
        <v>32189</v>
      </c>
      <c r="AO62" s="376">
        <v>9.1</v>
      </c>
      <c r="AP62" s="377">
        <v>35331</v>
      </c>
      <c r="AQ62" s="378">
        <v>3</v>
      </c>
      <c r="AR62" s="379">
        <v>6.1</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XP38SGLN2ubiAn4nFRsfzBWH4Z0vkQPXfTCRp2pHxXGz2+n9cGrKRER/7Z1a2B0LfNFcjwgNu8SL8dOddlS3gA==" saltValue="DjP5d8H95iEEu+e+sOEWk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0" zoomScale="80" zoomScaleNormal="80" zoomScaleSheetLayoutView="55" workbookViewId="0">
      <selection activeCell="CK23" sqref="CK23"/>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547</v>
      </c>
    </row>
    <row r="121" spans="125:125" ht="13.5" hidden="1" customHeight="1" x14ac:dyDescent="0.2">
      <c r="DU121" s="292"/>
    </row>
  </sheetData>
  <sheetProtection algorithmName="SHA-512" hashValue="EIHK73xnnyntNb3pX+lrdV3MTiF8BQIvFdQ2IsldO2ePW/X0qXqeOJ8XYaU9IrNphlL2YmiOVQL31GslU759qA==" saltValue="v2dCNiF9KKZlqTtcUWM4tg=="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75" zoomScaleNormal="75"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548</v>
      </c>
    </row>
  </sheetData>
  <sheetProtection algorithmName="SHA-512" hashValue="1Hvd1ozK2wc+Dl367JbcRlHWNDH1GIqEFEJPreizKesM2hX7UjWS88ffikCkLQHMv8iR2Oi6ShUCeBCRtFXGMQ==" saltValue="OpRtJ2lyIZl4BIWxuWCFTQ=="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election activeCell="J48" sqref="J48"/>
    </sheetView>
  </sheetViews>
  <sheetFormatPr defaultColWidth="0" defaultRowHeight="13.5" customHeight="1" zeroHeight="1" x14ac:dyDescent="0.2"/>
  <cols>
    <col min="1" max="1" width="8.2187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257" t="s">
        <v>3</v>
      </c>
      <c r="D47" s="1257"/>
      <c r="E47" s="1258"/>
      <c r="F47" s="11">
        <v>60.3</v>
      </c>
      <c r="G47" s="12">
        <v>61.27</v>
      </c>
      <c r="H47" s="12">
        <v>58.04</v>
      </c>
      <c r="I47" s="12">
        <v>54.9</v>
      </c>
      <c r="J47" s="13">
        <v>61.35</v>
      </c>
    </row>
    <row r="48" spans="2:10" ht="57.75" customHeight="1" x14ac:dyDescent="0.2">
      <c r="B48" s="14"/>
      <c r="C48" s="1259" t="s">
        <v>4</v>
      </c>
      <c r="D48" s="1259"/>
      <c r="E48" s="1260"/>
      <c r="F48" s="15">
        <v>14.29</v>
      </c>
      <c r="G48" s="16">
        <v>18</v>
      </c>
      <c r="H48" s="16">
        <v>15.08</v>
      </c>
      <c r="I48" s="16">
        <v>11.84</v>
      </c>
      <c r="J48" s="17">
        <v>11.35</v>
      </c>
    </row>
    <row r="49" spans="2:10" ht="57.75" customHeight="1" thickBot="1" x14ac:dyDescent="0.25">
      <c r="B49" s="18"/>
      <c r="C49" s="1261" t="s">
        <v>5</v>
      </c>
      <c r="D49" s="1261"/>
      <c r="E49" s="1262"/>
      <c r="F49" s="19">
        <v>3.02</v>
      </c>
      <c r="G49" s="20">
        <v>3.53</v>
      </c>
      <c r="H49" s="20" t="s">
        <v>554</v>
      </c>
      <c r="I49" s="20" t="s">
        <v>555</v>
      </c>
      <c r="J49" s="21">
        <v>5.62</v>
      </c>
    </row>
    <row r="50" spans="2:10" ht="13.5" customHeight="1" x14ac:dyDescent="0.2"/>
  </sheetData>
  <sheetProtection algorithmName="SHA-512" hashValue="8KsNEKLKJuveJHH6JniwrPZ392T4tzJussiRfs12pR6hX0o6lGwHDutk7eDLBFcyFjUjtnWGX6SzOXoPHMl3DA==" saltValue="z/wAIpv8vhABaHKZQoKZ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5"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2022-03-22T00:53:13Z</cp:lastPrinted>
  <dcterms:created xsi:type="dcterms:W3CDTF">2022-02-02T04:30:29Z</dcterms:created>
  <dcterms:modified xsi:type="dcterms:W3CDTF">2022-09-28T00:12:11Z</dcterms:modified>
  <cp:category/>
</cp:coreProperties>
</file>