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4_完成版\"/>
    </mc:Choice>
  </mc:AlternateContent>
  <bookViews>
    <workbookView xWindow="0" yWindow="0" windowWidth="20490" windowHeight="7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<sst xmlns="http://schemas.openxmlformats.org/spreadsheetml/2006/main" count="1092" uniqueCount="598">
  <si>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</si>
  <si>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</si>
  <si>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</si>
  <si>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</si>
  <si>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</si>
  <si>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</si>
  <si>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</si>
  <si>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</si>
  <si>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</si>
  <si>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</si>
  <si>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</si>
  <si>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</si>
  <si>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</si>
  <si>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</si>
  <si>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</si>
  <si>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</si>
  <si>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</si>
  <si>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</si>
  <si>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</si>
  <si>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</si>
  <si>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</si>
  <si>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</si>
  <si>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</si>
  <si>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</si>
  <si>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</si>
  <si>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</si>
  <si>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</si>
  <si>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</si>
  <si>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</si>
  <si>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</si>
  <si>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</si>
  <si>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</si>
  <si>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</si>
  <si>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</si>
  <si>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</si>
  <si>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</si>
  <si>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</si>
  <si>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</si>
  <si>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</si>
  <si>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</si>
  <si>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</si>
  <si>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</si>
  <si>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</si>
  <si>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</si>
  <si>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</si>
  <si>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</si>
  <si>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</si>
  <si>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</si>
  <si>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</si>
  <si>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</si>
  <si>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</si>
  <si>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</si>
  <si>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</si>
  <si>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</si>
  <si>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</si>
  <si>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</si>
  <si>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</si>
  <si>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</si>
  <si>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</si>
  <si>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</si>
  <si>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</si>
  <si>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</si>
  <si>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</si>
  <si>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</si>
  <si>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</si>
  <si>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</si>
  <si>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</si>
  <si>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</si>
  <si>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</si>
  <si>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</si>
  <si>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</si>
  <si>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</si>
  <si>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</si>
  <si>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</si>
  <si>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</si>
  <si>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</si>
  <si>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</si>
  <si>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</si>
  <si>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</si>
  <si>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</si>
  <si>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</si>
  <si>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</si>
  <si>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</si>
  <si>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</si>
  <si>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</si>
  <si>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</si>
  <si>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</si>
  <si>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</si>
  <si>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</si>
  <si>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</si>
  <si>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</si>
  <si>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</si>
  <si>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</si>
  <si>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</si>
  <si>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</si>
  <si>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</si>
  <si>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</si>
  <si>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</si>
  <si>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</si>
  <si>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</si>
  <si>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</si>
  <si>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</si>
  <si>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</si>
  <si>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</si>
  <si>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</si>
  <si>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</si>
  <si>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</si>
  <si>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</si>
  <si>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</si>
  <si>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</si>
  <si>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</si>
  <si>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</si>
  <si>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</si>
  <si>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</si>
  <si>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</si>
  <si>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</si>
  <si>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</si>
  <si>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</si>
  <si>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</si>
  <si>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</si>
  <si>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</si>
  <si>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</si>
  <si>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</si>
  <si>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</si>
  <si>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</si>
  <si>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</si>
  <si>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</si>
  <si>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</si>
  <si>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</si>
  <si>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</si>
  <si>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</si>
  <si>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</si>
  <si>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</si>
  <si>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</si>
  <si>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</si>
  <si>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</si>
  <si>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</si>
  <si>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</si>
  <si>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</si>
  <si>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</si>
  <si>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</si>
  <si>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</si>
  <si>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</si>
  <si>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</si>
  <si>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</si>
  <si>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</si>
  <si>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</si>
  <si>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</si>
  <si>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</si>
  <si>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</si>
  <si>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</si>
  <si>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</si>
  <si>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</si>
  <si>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</si>
  <si>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</si>
  <si>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</si>
  <si>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</si>
  <si>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</si>
  <si>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</si>
  <si>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</si>
  <si>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</si>
  <si>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</si>
  <si>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</si>
  <si>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</si>
  <si>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</si>
  <si>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</si>
  <si>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</si>
  <si>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</si>
  <si>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</si>
  <si>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</si>
  <si>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</si>
  <si>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</si>
  <si>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</si>
  <si>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</si>
  <si>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</si>
  <si>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</si>
  <si>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</si>
  <si>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</si>
  <si>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</si>
  <si>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</si>
  <si>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</si>
  <si>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</si>
  <si>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</si>
  <si>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</si>
  <si>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</si>
  <si>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</si>
  <si>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</si>
  <si>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</si>
  <si>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</si>
  <si>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</si>
  <si>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</si>
  <si>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</si>
  <si>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</si>
  <si>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</si>
  <si>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</si>
  <si>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</si>
  <si>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</si>
  <si>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</si>
  <si>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</si>
  <si>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</si>
  <si>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</si>
  <si>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</si>
  <si>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</si>
  <si>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</si>
  <si>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</si>
  <si>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</si>
  <si>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</si>
  <si>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</si>
  <si>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</si>
  <si>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</si>
  <si>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</si>
  <si>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</si>
  <si>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</si>
  <si>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</si>
  <si>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</si>
  <si>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</si>
  <si>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</si>
  <si>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</si>
  <si>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</si>
  <si>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</si>
  <si>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</si>
  <si>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</si>
  <si>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</si>
  <si>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</si>
  <si>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</si>
  <si>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</si>
  <si>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</si>
  <si>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</si>
  <si>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</si>
  <si>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</si>
  <si>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</si>
  <si>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</si>
  <si>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</si>
  <si>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</si>
  <si>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</si>
  <si>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</si>
  <si>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</si>
  <si>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</si>
  <si>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</si>
  <si>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</si>
  <si>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</si>
  <si>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</si>
  <si>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</si>
  <si>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</si>
  <si>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</si>
  <si>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</si>
  <si>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</si>
  <si>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</si>
  <si>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</si>
  <si>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</si>
  <si>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</si>
  <si>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</si>
  <si>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</si>
  <si>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</si>
  <si>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</si>
  <si>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</si>
  <si>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</si>
  <si>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</si>
  <si>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</si>
  <si>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</si>
  <si>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</si>
  <si>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</si>
  <si>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</si>
  <si>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</si>
  <si>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</si>
  <si>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</si>
  <si>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</si>
  <si>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</si>
  <si>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</si>
  <si>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</si>
  <si>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</si>
  <si>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</si>
  <si>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</si>
  <si>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</si>
  <si>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</si>
  <si>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</si>
  <si>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</si>
  <si>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</si>
  <si>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</si>
  <si>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</si>
  <si>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</si>
  <si>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</si>
  <si>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</si>
  <si>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</si>
  <si>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</si>
  <si>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</si>
  <si>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</si>
  <si>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</si>
  <si>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</si>
  <si>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</si>
  <si>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</si>
  <si>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</si>
  <si>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</si>
  <si>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</si>
  <si>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</si>
  <si>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</si>
  <si>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</si>
  <si>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</si>
  <si>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</si>
  <si>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</si>
  <si>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</si>
  <si>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</si>
  <si>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</si>
  <si>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</si>
  <si>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</si>
  <si>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</si>
  <si>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</si>
  <si>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</si>
  <si>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</si>
  <si>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</si>
  <si>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</si>
  <si>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</si>
  <si>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</si>
  <si>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</si>
  <si>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</si>
  <si>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</si>
  <si>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</si>
  <si>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</si>
  <si>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</si>
  <si>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</si>
  <si>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</si>
  <si>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</si>
  <si>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</si>
  <si>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</si>
  <si>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</si>
  <si>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</si>
  <si>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</si>
  <si>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</si>
  <si>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</si>
  <si>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</si>
  <si>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</si>
  <si>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</si>
  <si>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</si>
  <si>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</si>
  <si>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</si>
  <si>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</si>
  <si>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</si>
  <si>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</si>
  <si>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</si>
  <si>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</si>
  <si>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</si>
  <si>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</si>
  <si>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</si>
  <si>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</si>
  <si>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</si>
  <si>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</si>
  <si>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</si>
  <si>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</si>
  <si>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</si>
  <si>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</si>
  <si>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</si>
  <si>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</si>
  <si>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</si>
  <si>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</si>
  <si>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</si>
  <si>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</si>
  <si>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</si>
  <si>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</si>
  <si>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</si>
  <si>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</si>
  <si>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</si>
  <si>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</si>
  <si>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</si>
  <si>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</si>
  <si>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</si>
  <si>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</si>
  <si>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</si>
  <si>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</si>
  <si>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</si>
  <si>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</si>
  <si>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</si>
  <si>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</si>
  <si>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</si>
  <si>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</si>
  <si>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</si>
  <si>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</si>
  <si>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</si>
  <si>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</si>
  <si>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</si>
  <si>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</si>
  <si>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</si>
  <si>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</si>
  <si>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</si>
  <si>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</si>
  <si>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</si>
  <si>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</si>
  <si>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</si>
  <si>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</si>
  <si>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</si>
  <si>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</si>
  <si>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</si>
  <si>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</si>
  <si>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</si>
  <si>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</si>
  <si>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</si>
  <si>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</si>
  <si>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</si>
  <si>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</si>
  <si>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</si>
  <si>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</si>
  <si>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</si>
  <si>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</si>
  <si>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</si>
  <si>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</si>
  <si>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</si>
  <si>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</si>
  <si>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</si>
  <si>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</si>
  <si>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</si>
  <si>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</si>
  <si>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</si>
  <si>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</si>
  <si>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</si>
  <si>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</si>
  <si>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</si>
  <si>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</si>
  <si>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</si>
  <si>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</si>
  <si>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</si>
  <si>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</si>
  <si>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</si>
  <si>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</si>
  <si>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</si>
  <si>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</si>
  <si>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</si>
  <si>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</si>
  <si>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</si>
  <si>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</si>
  <si>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</si>
  <si>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</si>
  <si>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</si>
  <si>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</si>
  <si>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</si>
  <si>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</si>
  <si>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</si>
  <si>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</si>
  <si>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</si>
  <si>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</si>
  <si>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</si>
  <si>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</si>
  <si>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</si>
  <si>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</si>
  <si>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</si>
  <si>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</si>
  <si>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</si>
  <si>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</si>
  <si>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</si>
  <si>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</si>
  <si>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</si>
  <si>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</si>
  <si>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</si>
  <si>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</si>
  <si>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</si>
  <si>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</si>
  <si>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</si>
  <si>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</si>
  <si>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</si>
  <si>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</si>
  <si>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</si>
  <si>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</si>
  <si>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</si>
  <si>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</si>
  <si>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</si>
  <si>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</si>
  <si>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</si>
  <si>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</si>
  <si>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</si>
  <si>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</si>
  <si>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</si>
  <si>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</si>
  <si>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</si>
  <si>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</si>
  <si>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</si>
  <si>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</si>
  <si>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</si>
  <si>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</si>
  <si>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</si>
  <si>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</si>
  <si>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</si>
  <si>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</si>
  <si>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</si>
  <si>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</si>
  <si>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</si>
  <si>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</si>
  <si>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</si>
  <si>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</si>
  <si>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</si>
  <si>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</si>
  <si>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</si>
  <si>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</si>
  <si>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</si>
  <si>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</si>
  <si>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</si>
  <si>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</si>
  <si>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</si>
  <si>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</si>
  <si>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</si>
  <si>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</si>
  <si>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</si>
  <si>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</si>
  <si>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</si>
  <si>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</si>
  <si>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</si>
  <si>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</si>
  <si>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</si>
  <si>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</si>
  <si>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</si>
  <si>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</si>
  <si>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</si>
  <si>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</si>
  <si>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</si>
  <si>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</si>
  <si>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</si>
  <si>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</si>
  <si>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</si>
  <si>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</si>
  <si>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</si>
  <si>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</si>
  <si>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</si>
  <si>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</si>
  <si>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</si>
  <si>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</si>
  <si>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</si>
  <si>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</si>
  <si>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</si>
  <si>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</si>
  <si>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</si>
  <si>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</si>
  <si>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</si>
  <si>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</si>
  <si>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</si>
  <si>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</si>
  <si>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</si>
  <si>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</si>
  <si>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</si>
  <si>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</si>
  <si>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</si>
  <si>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</si>
  <si>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</si>
  <si>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</si>
  <si>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</si>
  <si>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</si>
  <si>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</si>
  <si>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</si>
  <si>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</si>
  <si>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</si>
  <si>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</si>
  <si>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</si>
  <si>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</si>
  <si>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</si>
  <si>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</si>
  <si>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一般会計</t>
  </si>
  <si>
    <t>国民健康保険事業特別会計</t>
  </si>
  <si>
    <t>下水道事業会計</t>
  </si>
  <si>
    <t>介護保険特別会計</t>
  </si>
  <si>
    <t>後期高齢者医療特別会計</t>
  </si>
  <si>
    <t>駐車場事業特別会計</t>
  </si>
  <si>
    <t>母子・父子福祉資金特別会計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</si>
  <si>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</si>
  <si>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</si>
  <si>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</si>
  <si>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</si>
  <si>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</si>
  <si>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</si>
  <si>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</si>
  <si>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</si>
  <si>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</si>
  <si>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</si>
  <si>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</si>
  <si>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</si>
  <si>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</si>
  <si>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</si>
  <si>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</si>
  <si>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</si>
  <si>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</si>
  <si>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</si>
  <si>
    <t>東京都後期高齢者医療広域連合
（後期高齢者医療特別会計）</t>
  </si>
  <si>
    <t>八王子市学園都市文化ふれあい財団</t>
    <rPh sb="0" eb="3">
      <t>ハチオウジ</t>
    </rPh>
    <rPh sb="3" eb="4">
      <t>シ</t>
    </rPh>
    <rPh sb="4" eb="6">
      <t>ガクエン</t>
    </rPh>
    <rPh sb="6" eb="8">
      <t>トシ</t>
    </rPh>
    <rPh sb="8" eb="10">
      <t>ブンカ</t>
    </rPh>
    <rPh sb="14" eb="16">
      <t>ザイダン</t>
    </rPh>
    <phoneticPr fontId="2"/>
  </si>
  <si>
    <t>八王子市まちづくり公社</t>
    <rPh sb="0" eb="4">
      <t>ハチオウジシ</t>
    </rPh>
    <rPh sb="9" eb="11">
      <t>コウシャ</t>
    </rPh>
    <phoneticPr fontId="2"/>
  </si>
  <si>
    <t>-</t>
    <phoneticPr fontId="2"/>
  </si>
  <si>
    <t>公共施設整備保全基金</t>
    <rPh sb="0" eb="2">
      <t>コウキョウ</t>
    </rPh>
    <rPh sb="2" eb="4">
      <t>シセツ</t>
    </rPh>
    <rPh sb="4" eb="6">
      <t>セイビ</t>
    </rPh>
    <rPh sb="6" eb="8">
      <t>ホゼン</t>
    </rPh>
    <rPh sb="8" eb="10">
      <t>キキン</t>
    </rPh>
    <phoneticPr fontId="5"/>
  </si>
  <si>
    <t>八王子駅周辺整備基金</t>
    <rPh sb="0" eb="4">
      <t>ハチオウジエキ</t>
    </rPh>
    <rPh sb="4" eb="6">
      <t>シュウヘン</t>
    </rPh>
    <rPh sb="6" eb="8">
      <t>セイビ</t>
    </rPh>
    <rPh sb="8" eb="10">
      <t>キキン</t>
    </rPh>
    <phoneticPr fontId="5"/>
  </si>
  <si>
    <t>高尾駅周辺整備基金</t>
    <rPh sb="0" eb="3">
      <t>タカオエキ</t>
    </rPh>
    <rPh sb="3" eb="5">
      <t>シュウヘン</t>
    </rPh>
    <rPh sb="5" eb="7">
      <t>セイビ</t>
    </rPh>
    <rPh sb="7" eb="9">
      <t>キキン</t>
    </rPh>
    <phoneticPr fontId="5"/>
  </si>
  <si>
    <t>子ども・若者基金</t>
    <rPh sb="0" eb="1">
      <t>コ</t>
    </rPh>
    <rPh sb="4" eb="6">
      <t>ワカモノ</t>
    </rPh>
    <rPh sb="6" eb="8">
      <t>キキン</t>
    </rPh>
    <phoneticPr fontId="5"/>
  </si>
  <si>
    <t>みどりの保全基金</t>
    <rPh sb="4" eb="6">
      <t>ホゼン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</si>
  <si>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</si>
  <si>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</si>
  <si>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</si>
  <si>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</si>
  <si>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臨時財政対策債の借入抑制等により、0％以下（「-」と表示）を維持している。一方、有形固定資産減価償却率は、類似団体に比べて低いが、年々高くなっており、施設の老朽化が進んでいる。今後も公共施設等総合管理計画に基づき施設の適正化を図るとともに、平成30年度（2018年度）に設置した「公共施設整備保全基金」の活用により、年度間の財政負担の標準化を図りながら、公共施設の維持・更新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</si>
  <si>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</si>
  <si>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</si>
  <si>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</si>
  <si>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</si>
  <si>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</si>
  <si>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</si>
  <si>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臨時財政対策債の借入抑制等により、将来負担比率については、0％以下（「-」と表示）となっており、また、実質公債費比率については、類似団体に比べて低くなっている。一方、今後については、大規模事業の実施に伴い、市債借入額が増加することで、将来負担比率及び実質公債費比率の上昇を見込んでいる。本市では、資産と負債のバランスによる世代間の負担割合に着目した指標を定めており、現世代と将来世代の負担割合を維持する規律を堅持することで、将来世代に過度な負担の先送りをしない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</si>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</sst>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0568-4F28-9D77-12FBF9C931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32503</c:v>
                </c:pt>
                <c:pt idx="1">
                  <c:v>27207</c:v>
                </c:pt>
                <c:pt idx="2">
                  <c:v>35408</c:v>
                </c:pt>
                <c:pt idx="3">
                  <c:v>43615</c:v>
                </c:pt>
                <c:pt idx="4">
                  <c:v>34213</c:v>
                </c:pt>
              </c:numCache>
            </c:numRef>
          </c:val>
          <c:smooth val="0"/>
          <c:extLst>
            <c:ext xmlns:c16="http://schemas.microsoft.com/office/drawing/2014/chart" uri="{C3380CC4-5D6E-409C-BE32-E72D297353CC}">
              <c16:uniqueId val="{00000001-0568-4F28-9D77-12FBF9C931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1.83</c:v>
                </c:pt>
                <c:pt idx="1">
                  <c:v>3.29</c:v>
                </c:pt>
                <c:pt idx="2">
                  <c:v>3.46</c:v>
                </c:pt>
                <c:pt idx="3">
                  <c:v>1.49</c:v>
                </c:pt>
                <c:pt idx="4">
                  <c:v>5.58</c:v>
                </c:pt>
              </c:numCache>
            </c:numRef>
          </c:val>
          <c:extLst>
            <c:ext xmlns:c16="http://schemas.microsoft.com/office/drawing/2014/chart" uri="{C3380CC4-5D6E-409C-BE32-E72D297353CC}">
              <c16:uniqueId val="{00000000-ABBC-4A3C-B9A9-AD6D61B67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11.5</c:v>
                </c:pt>
                <c:pt idx="1">
                  <c:v>10.66</c:v>
                </c:pt>
                <c:pt idx="2">
                  <c:v>9.66</c:v>
                </c:pt>
                <c:pt idx="3">
                  <c:v>9.84</c:v>
                </c:pt>
                <c:pt idx="4">
                  <c:v>9.9</c:v>
                </c:pt>
              </c:numCache>
            </c:numRef>
          </c:val>
          <c:extLst>
            <c:ext xmlns:c16="http://schemas.microsoft.com/office/drawing/2014/chart" uri="{C3380CC4-5D6E-409C-BE32-E72D297353CC}">
              <c16:uniqueId val="{00000001-ABBC-4A3C-B9A9-AD6D61B67A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0.52</c:v>
                </c:pt>
                <c:pt idx="2">
                  <c:v>1.04</c:v>
                </c:pt>
                <c:pt idx="3">
                  <c:v>-1.76</c:v>
                </c:pt>
                <c:pt idx="4">
                  <c:v>4.34</c:v>
                </c:pt>
              </c:numCache>
            </c:numRef>
          </c:val>
          <c:smooth val="0"/>
          <c:extLst>
            <c:ext xmlns:c16="http://schemas.microsoft.com/office/drawing/2014/chart" uri="{C3380CC4-5D6E-409C-BE32-E72D297353CC}">
              <c16:uniqueId val="{00000002-ABBC-4A3C-B9A9-AD6D61B67A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0.12</c:v>
                </c:pt>
                <c:pt idx="4">
                  <c:v>#N/A</c:v>
                </c:pt>
                <c:pt idx="5">
                  <c:v>0.14000000000000001</c:v>
                </c:pt>
                <c:pt idx="6">
                  <c:v>#N/A</c:v>
                </c:pt>
                <c:pt idx="7">
                  <c:v>0.43</c:v>
                </c:pt>
                <c:pt idx="8">
                  <c:v>#N/A</c:v>
                </c:pt>
                <c:pt idx="9">
                  <c:v>0</c:v>
                </c:pt>
              </c:numCache>
            </c:numRef>
          </c:val>
          <c:extLst>
            <c:ext xmlns:c16="http://schemas.microsoft.com/office/drawing/2014/chart" uri="{C3380CC4-5D6E-409C-BE32-E72D297353CC}">
              <c16:uniqueId val="{00000000-052A-4811-9903-0E569D4E8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2A-4811-9903-0E569D4E8092}"/>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2A-4811-9903-0E569D4E8092}"/>
            </c:ext>
          </c:extLst>
        </c:ser>
        <c:ser>
          <c:idx val="3"/>
          <c:order val="3"/>
          <c:tx>
            <c:strRef>
              <c:f>データシート!$A$30</c:f>
              <c:strCache>
                <c:ptCount val="1"/>
                <c:pt idx="0">
                  <c:v>母子・父子福祉資金特別会計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2A-4811-9903-0E569D4E8092}"/>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2A-4811-9903-0E569D4E809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0.08</c:v>
                </c:pt>
                <c:pt idx="8">
                  <c:v>#N/A</c:v>
                </c:pt>
                <c:pt idx="9">
                  <c:v>0.09</c:v>
                </c:pt>
              </c:numCache>
            </c:numRef>
          </c:val>
          <c:extLst>
            <c:ext xmlns:c16="http://schemas.microsoft.com/office/drawing/2014/chart" uri="{C3380CC4-5D6E-409C-BE32-E72D297353CC}">
              <c16:uniqueId val="{00000005-052A-4811-9903-0E569D4E80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0.93</c:v>
                </c:pt>
                <c:pt idx="4">
                  <c:v>#N/A</c:v>
                </c:pt>
                <c:pt idx="5">
                  <c:v>0.36</c:v>
                </c:pt>
                <c:pt idx="6">
                  <c:v>#N/A</c:v>
                </c:pt>
                <c:pt idx="7">
                  <c:v>0.44</c:v>
                </c:pt>
                <c:pt idx="8">
                  <c:v>#N/A</c:v>
                </c:pt>
                <c:pt idx="9">
                  <c:v>0.59</c:v>
                </c:pt>
              </c:numCache>
            </c:numRef>
          </c:val>
          <c:extLst>
            <c:ext xmlns:c16="http://schemas.microsoft.com/office/drawing/2014/chart" uri="{C3380CC4-5D6E-409C-BE32-E72D297353CC}">
              <c16:uniqueId val="{00000006-052A-4811-9903-0E569D4E80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7-052A-4811-9903-0E569D4E809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1.37</c:v>
                </c:pt>
                <c:pt idx="2">
                  <c:v>#N/A</c:v>
                </c:pt>
                <c:pt idx="3">
                  <c:v>1.1200000000000001</c:v>
                </c:pt>
                <c:pt idx="4">
                  <c:v>#N/A</c:v>
                </c:pt>
                <c:pt idx="5">
                  <c:v>0.52</c:v>
                </c:pt>
                <c:pt idx="6">
                  <c:v>#N/A</c:v>
                </c:pt>
                <c:pt idx="7">
                  <c:v>0.53</c:v>
                </c:pt>
                <c:pt idx="8">
                  <c:v>#N/A</c:v>
                </c:pt>
                <c:pt idx="9">
                  <c:v>0.64</c:v>
                </c:pt>
              </c:numCache>
            </c:numRef>
          </c:val>
          <c:extLst>
            <c:ext xmlns:c16="http://schemas.microsoft.com/office/drawing/2014/chart" uri="{C3380CC4-5D6E-409C-BE32-E72D297353CC}">
              <c16:uniqueId val="{00000008-052A-4811-9903-0E569D4E80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1.82</c:v>
                </c:pt>
                <c:pt idx="2">
                  <c:v>#N/A</c:v>
                </c:pt>
                <c:pt idx="3">
                  <c:v>3.29</c:v>
                </c:pt>
                <c:pt idx="4">
                  <c:v>#N/A</c:v>
                </c:pt>
                <c:pt idx="5">
                  <c:v>3.46</c:v>
                </c:pt>
                <c:pt idx="6">
                  <c:v>#N/A</c:v>
                </c:pt>
                <c:pt idx="7">
                  <c:v>1.49</c:v>
                </c:pt>
                <c:pt idx="8">
                  <c:v>#N/A</c:v>
                </c:pt>
                <c:pt idx="9">
                  <c:v>5.58</c:v>
                </c:pt>
              </c:numCache>
            </c:numRef>
          </c:val>
          <c:extLst>
            <c:ext xmlns:c16="http://schemas.microsoft.com/office/drawing/2014/chart" uri="{C3380CC4-5D6E-409C-BE32-E72D297353CC}">
              <c16:uniqueId val="{00000009-052A-4811-9903-0E569D4E80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18638</c:v>
                </c:pt>
                <c:pt idx="5">
                  <c:v>18366</c:v>
                </c:pt>
                <c:pt idx="8">
                  <c:v>18024</c:v>
                </c:pt>
                <c:pt idx="11">
                  <c:v>17965</c:v>
                </c:pt>
                <c:pt idx="14">
                  <c:v>14094</c:v>
                </c:pt>
              </c:numCache>
            </c:numRef>
          </c:val>
          <c:extLst>
            <c:ext xmlns:c16="http://schemas.microsoft.com/office/drawing/2014/chart" uri="{C3380CC4-5D6E-409C-BE32-E72D297353CC}">
              <c16:uniqueId val="{00000000-FAC8-476B-9418-0B19CA1562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FAC8-476B-9418-0B19CA1562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1057</c:v>
                </c:pt>
                <c:pt idx="3">
                  <c:v>1146</c:v>
                </c:pt>
                <c:pt idx="6">
                  <c:v>1187</c:v>
                </c:pt>
                <c:pt idx="9">
                  <c:v>1091</c:v>
                </c:pt>
                <c:pt idx="12">
                  <c:v>886</c:v>
                </c:pt>
              </c:numCache>
            </c:numRef>
          </c:val>
          <c:extLst>
            <c:ext xmlns:c16="http://schemas.microsoft.com/office/drawing/2014/chart" uri="{C3380CC4-5D6E-409C-BE32-E72D297353CC}">
              <c16:uniqueId val="{00000002-FAC8-476B-9418-0B19CA1562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407</c:v>
                </c:pt>
                <c:pt idx="3">
                  <c:v>243</c:v>
                </c:pt>
                <c:pt idx="6">
                  <c:v>210</c:v>
                </c:pt>
                <c:pt idx="9">
                  <c:v>184</c:v>
                </c:pt>
                <c:pt idx="12">
                  <c:v>75</c:v>
                </c:pt>
              </c:numCache>
            </c:numRef>
          </c:val>
          <c:extLst>
            <c:ext xmlns:c16="http://schemas.microsoft.com/office/drawing/2014/chart" uri="{C3380CC4-5D6E-409C-BE32-E72D297353CC}">
              <c16:uniqueId val="{00000003-FAC8-476B-9418-0B19CA1562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4053</c:v>
                </c:pt>
                <c:pt idx="3">
                  <c:v>3732</c:v>
                </c:pt>
                <c:pt idx="6">
                  <c:v>3442</c:v>
                </c:pt>
                <c:pt idx="9">
                  <c:v>3744</c:v>
                </c:pt>
                <c:pt idx="12">
                  <c:v>465</c:v>
                </c:pt>
              </c:numCache>
            </c:numRef>
          </c:val>
          <c:extLst>
            <c:ext xmlns:c16="http://schemas.microsoft.com/office/drawing/2014/chart" uri="{C3380CC4-5D6E-409C-BE32-E72D297353CC}">
              <c16:uniqueId val="{00000004-FAC8-476B-9418-0B19CA1562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8-476B-9418-0B19CA1562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8-476B-9418-0B19CA1562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12665</c:v>
                </c:pt>
                <c:pt idx="3">
                  <c:v>12652</c:v>
                </c:pt>
                <c:pt idx="6">
                  <c:v>12438</c:v>
                </c:pt>
                <c:pt idx="9">
                  <c:v>12018</c:v>
                </c:pt>
                <c:pt idx="12">
                  <c:v>11650</c:v>
                </c:pt>
              </c:numCache>
            </c:numRef>
          </c:val>
          <c:extLst>
            <c:ext xmlns:c16="http://schemas.microsoft.com/office/drawing/2014/chart" uri="{C3380CC4-5D6E-409C-BE32-E72D297353CC}">
              <c16:uniqueId val="{00000007-FAC8-476B-9418-0B19CA1562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-456</c:v>
                </c:pt>
                <c:pt idx="2">
                  <c:v>#N/A</c:v>
                </c:pt>
                <c:pt idx="3">
                  <c:v>#N/A</c:v>
                </c:pt>
                <c:pt idx="4">
                  <c:v>-593</c:v>
                </c:pt>
                <c:pt idx="5">
                  <c:v>#N/A</c:v>
                </c:pt>
                <c:pt idx="6">
                  <c:v>#N/A</c:v>
                </c:pt>
                <c:pt idx="7">
                  <c:v>-747</c:v>
                </c:pt>
                <c:pt idx="8">
                  <c:v>#N/A</c:v>
                </c:pt>
                <c:pt idx="9">
                  <c:v>#N/A</c:v>
                </c:pt>
                <c:pt idx="10">
                  <c:v>-928</c:v>
                </c:pt>
                <c:pt idx="11">
                  <c:v>#N/A</c:v>
                </c:pt>
                <c:pt idx="12">
                  <c:v>#N/A</c:v>
                </c:pt>
                <c:pt idx="13">
                  <c:v>-1017</c:v>
                </c:pt>
                <c:pt idx="14">
                  <c:v>#N/A</c:v>
                </c:pt>
              </c:numCache>
            </c:numRef>
          </c:val>
          <c:smooth val="0"/>
          <c:extLst>
            <c:ext xmlns:c16="http://schemas.microsoft.com/office/drawing/2014/chart" uri="{C3380CC4-5D6E-409C-BE32-E72D297353CC}">
              <c16:uniqueId val="{00000008-FAC8-476B-9418-0B19CA1562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126246</c:v>
                </c:pt>
                <c:pt idx="5">
                  <c:v>123379</c:v>
                </c:pt>
                <c:pt idx="8">
                  <c:v>124712</c:v>
                </c:pt>
                <c:pt idx="11">
                  <c:v>124744</c:v>
                </c:pt>
                <c:pt idx="14">
                  <c:v>122253</c:v>
                </c:pt>
              </c:numCache>
            </c:numRef>
          </c:val>
          <c:extLst>
            <c:ext xmlns:c16="http://schemas.microsoft.com/office/drawing/2014/chart" uri="{C3380CC4-5D6E-409C-BE32-E72D297353CC}">
              <c16:uniqueId val="{00000000-0066-4621-B7F7-8D5E71D17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46901</c:v>
                </c:pt>
                <c:pt idx="5">
                  <c:v>45141</c:v>
                </c:pt>
                <c:pt idx="8">
                  <c:v>43501</c:v>
                </c:pt>
                <c:pt idx="11">
                  <c:v>45704</c:v>
                </c:pt>
                <c:pt idx="14">
                  <c:v>40601</c:v>
                </c:pt>
              </c:numCache>
            </c:numRef>
          </c:val>
          <c:extLst>
            <c:ext xmlns:c16="http://schemas.microsoft.com/office/drawing/2014/chart" uri="{C3380CC4-5D6E-409C-BE32-E72D297353CC}">
              <c16:uniqueId val="{00000001-0066-4621-B7F7-8D5E71D17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26197</c:v>
                </c:pt>
                <c:pt idx="5">
                  <c:v>27171</c:v>
                </c:pt>
                <c:pt idx="8">
                  <c:v>26101</c:v>
                </c:pt>
                <c:pt idx="11">
                  <c:v>27047</c:v>
                </c:pt>
                <c:pt idx="14">
                  <c:v>28219</c:v>
                </c:pt>
              </c:numCache>
            </c:numRef>
          </c:val>
          <c:extLst>
            <c:ext xmlns:c16="http://schemas.microsoft.com/office/drawing/2014/chart" uri="{C3380CC4-5D6E-409C-BE32-E72D297353CC}">
              <c16:uniqueId val="{00000002-0066-4621-B7F7-8D5E71D17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66-4621-B7F7-8D5E71D17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66-4621-B7F7-8D5E71D17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66-4621-B7F7-8D5E71D17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24056</c:v>
                </c:pt>
                <c:pt idx="3">
                  <c:v>23004</c:v>
                </c:pt>
                <c:pt idx="6">
                  <c:v>22020</c:v>
                </c:pt>
                <c:pt idx="9">
                  <c:v>20450</c:v>
                </c:pt>
                <c:pt idx="12">
                  <c:v>20502</c:v>
                </c:pt>
              </c:numCache>
            </c:numRef>
          </c:val>
          <c:extLst>
            <c:ext xmlns:c16="http://schemas.microsoft.com/office/drawing/2014/chart" uri="{C3380CC4-5D6E-409C-BE32-E72D297353CC}">
              <c16:uniqueId val="{00000006-0066-4621-B7F7-8D5E71D17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768</c:v>
                </c:pt>
                <c:pt idx="3">
                  <c:v>531</c:v>
                </c:pt>
                <c:pt idx="6">
                  <c:v>308</c:v>
                </c:pt>
                <c:pt idx="9">
                  <c:v>114</c:v>
                </c:pt>
                <c:pt idx="12">
                  <c:v>35</c:v>
                </c:pt>
              </c:numCache>
            </c:numRef>
          </c:val>
          <c:extLst>
            <c:ext xmlns:c16="http://schemas.microsoft.com/office/drawing/2014/chart" uri="{C3380CC4-5D6E-409C-BE32-E72D297353CC}">
              <c16:uniqueId val="{00000007-0066-4621-B7F7-8D5E71D17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33452</c:v>
                </c:pt>
                <c:pt idx="3">
                  <c:v>31721</c:v>
                </c:pt>
                <c:pt idx="6">
                  <c:v>29024</c:v>
                </c:pt>
                <c:pt idx="9">
                  <c:v>28004</c:v>
                </c:pt>
                <c:pt idx="12">
                  <c:v>18581</c:v>
                </c:pt>
              </c:numCache>
            </c:numRef>
          </c:val>
          <c:extLst>
            <c:ext xmlns:c16="http://schemas.microsoft.com/office/drawing/2014/chart" uri="{C3380CC4-5D6E-409C-BE32-E72D297353CC}">
              <c16:uniqueId val="{00000008-0066-4621-B7F7-8D5E71D17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10742</c:v>
                </c:pt>
                <c:pt idx="3">
                  <c:v>9258</c:v>
                </c:pt>
                <c:pt idx="6">
                  <c:v>7540</c:v>
                </c:pt>
                <c:pt idx="9">
                  <c:v>6020</c:v>
                </c:pt>
                <c:pt idx="12">
                  <c:v>4873</c:v>
                </c:pt>
              </c:numCache>
            </c:numRef>
          </c:val>
          <c:extLst>
            <c:ext xmlns:c16="http://schemas.microsoft.com/office/drawing/2014/chart" uri="{C3380CC4-5D6E-409C-BE32-E72D297353CC}">
              <c16:uniqueId val="{00000009-0066-4621-B7F7-8D5E71D17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130234</c:v>
                </c:pt>
                <c:pt idx="3">
                  <c:v>129037</c:v>
                </c:pt>
                <c:pt idx="6">
                  <c:v>127840</c:v>
                </c:pt>
                <c:pt idx="9">
                  <c:v>134459</c:v>
                </c:pt>
                <c:pt idx="12">
                  <c:v>136369</c:v>
                </c:pt>
              </c:numCache>
            </c:numRef>
          </c:val>
          <c:extLst>
            <c:ext xmlns:c16="http://schemas.microsoft.com/office/drawing/2014/chart" uri="{C3380CC4-5D6E-409C-BE32-E72D297353CC}">
              <c16:uniqueId val="{0000000A-0066-4621-B7F7-8D5E71D17C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66-4621-B7F7-8D5E71D17C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10441</c:v>
                </c:pt>
                <c:pt idx="1">
                  <c:v>10659</c:v>
                </c:pt>
                <c:pt idx="2">
                  <c:v>10911</c:v>
                </c:pt>
              </c:numCache>
            </c:numRef>
          </c:val>
          <c:extLst>
            <c:ext xmlns:c16="http://schemas.microsoft.com/office/drawing/2014/chart" uri="{C3380CC4-5D6E-409C-BE32-E72D297353CC}">
              <c16:uniqueId val="{00000000-F92B-4630-837D-1ECA9EBE06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F92B-4630-837D-1ECA9EBE06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11882</c:v>
                </c:pt>
                <c:pt idx="1">
                  <c:v>12594</c:v>
                </c:pt>
                <c:pt idx="2">
                  <c:v>13488</c:v>
                </c:pt>
              </c:numCache>
            </c:numRef>
          </c:val>
          <c:extLst>
            <c:ext xmlns:c16="http://schemas.microsoft.com/office/drawing/2014/chart" uri="{C3380CC4-5D6E-409C-BE32-E72D297353CC}">
              <c16:uniqueId val="{00000002-F92B-4630-837D-1ECA9EBE06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{41DF170E-D122-4F16-8245-93046D9A71F0}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F4-4996-A95B-5A531C91E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{5C7A455D-E2F6-49D7-BC54-F624F4516B8B}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4-4996-A95B-5A531C91E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{E783EE72-877E-4A09-A9FF-25691BA3969C}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4-4996-A95B-5A531C91E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{182631ED-AC65-4901-AB9D-ED567FE6DC82}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4-4996-A95B-5A531C91E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{188FCFC8-0276-44FB-9976-DACF3E0C4F74}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4-4996-A95B-5A531C91E8A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{0FDE81CE-7428-4937-9A32-223A754CAAD5}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F4-4996-A95B-5A531C91E8A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{2D905BEC-F97E-4918-B43E-88B304D4DD35}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F4-4996-A95B-5A531C91E8A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{15EB16EB-C406-4C1D-9DF3-8DCE876F1A35}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F4-4996-A95B-5A531C91E8A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{8B58C6CB-4127-424F-8846-E5FBE4FC4DAC}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F4-4996-A95B-5A531C91E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c:v>
                </c:pt>
                <c:pt idx="16">
                  <c:v>54.4</c:v>
                </c:pt>
                <c:pt idx="24">
                  <c:v>55.8</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F4-4996-A95B-5A531C91E8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{AD9AF155-7DF6-4D5E-96D9-68B03B71C39C}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F4-4996-A95B-5A531C91E8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{5CAFFF44-7F17-4A7F-BCA6-488B73932C41}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4-4996-A95B-5A531C91E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{68A568A1-5232-43C7-9E01-08D534806CEE}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4-4996-A95B-5A531C91E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{C9850837-DB3E-4385-A9D4-E8DA17AF20F9}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4-4996-A95B-5A531C91E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{0C9B844F-9331-4044-8470-62FDD756C499}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4-4996-A95B-5A531C91E8A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{F5D10685-A87E-4474-B072-4E5CE4AEB769}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F4-4996-A95B-5A531C91E8A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{A91BBD36-634B-4A05-97B4-547A2BE8DFBD}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F4-4996-A95B-5A531C91E8A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{F36AC95A-C53E-486B-B54B-17FA5CF677AB}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F4-4996-A95B-5A531C91E8A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{831634B1-1314-4E1E-84BF-24C99E95D16A}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F4-4996-A95B-5A531C91E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FF4-4996-A95B-5A531C91E8A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{BC0BD40B-0D61-46AC-B56E-BBA12C61026F}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81C-4585-95E5-91AA87BD89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{2B69A42F-7705-44FF-8631-8F75B8418220}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C-4585-95E5-91AA87BD89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{BE29CDE8-BD54-42A5-9386-1411CAE48C98}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C-4585-95E5-91AA87BD89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{3813CD1A-9AA7-4F75-91E2-E1DE3DB39688}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C-4585-95E5-91AA87BD89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{06ED9522-65F5-45D9-9771-B5004857F4EE}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C-4585-95E5-91AA87BD89B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{7E3ABC26-2630-4F5A-9C9C-F6E54F91120C}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81C-4585-95E5-91AA87BD89B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{D0382069-18DE-45BC-8796-69D2DE2A475E}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81C-4585-95E5-91AA87BD89B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{4AE66F40-8EBC-4FC9-8324-5E9CB40D6633}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81C-4585-95E5-91AA87BD89B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{B1064ECC-A715-4BAC-8EE7-D38810CF3EB2}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81C-4585-95E5-91AA87BD89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-0.5</c:v>
                </c:pt>
                <c:pt idx="16">
                  <c:v>-0.6</c:v>
                </c:pt>
                <c:pt idx="24">
                  <c:v>-0.7</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1C-4585-95E5-91AA87BD89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{BF3DE9C0-2B51-44DB-8D20-889BB41A57CC}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81C-4585-95E5-91AA87BD89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{C006B48C-AE88-4CEC-8123-4E4473F57501}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C-4585-95E5-91AA87BD89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{CB83B2CE-5177-4A72-A440-00915F52F446}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C-4585-95E5-91AA87BD89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{FD1DCE3F-9C91-495B-A13A-E9F3EE903B64}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C-4585-95E5-91AA87BD89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{3E37C488-CAEF-44B8-99F6-E794D7EE9FD1}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C-4585-95E5-91AA87BD89B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{2D8E79F1-5CD9-4EBD-9725-E1D6C65FA402}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81C-4585-95E5-91AA87BD89B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{C3FD363A-EF3C-4600-AE89-AD6BCD95436C}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81C-4585-95E5-91AA87BD89B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{0498440B-3310-46F7-B635-42B03BF1CAF8}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81C-4585-95E5-91AA87BD89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{A023A954-97A8-4A84-96DF-866BBD282A67}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81C-4585-95E5-91AA87BD89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81C-4585-95E5-91AA87BD89B0}"/>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下水道事業会計の公営企業法適用に伴い、公営企業債の元利償還金に対する繰入金が</a:t>
          </a:r>
          <a:r>
            <a:rPr kumimoji="1" lang="en-US" altLang="ja-JP" sz="1300">
              <a:latin typeface="ＭＳ ゴシック" pitchFamily="49" charset="-128"/>
              <a:ea typeface="ＭＳ ゴシック" pitchFamily="49" charset="-128"/>
            </a:rPr>
            <a:t>32.8</a:t>
          </a:r>
          <a:r>
            <a:rPr kumimoji="1" lang="ja-JP" altLang="en-US" sz="1300">
              <a:latin typeface="ＭＳ ゴシック" pitchFamily="49" charset="-128"/>
              <a:ea typeface="ＭＳ ゴシック" pitchFamily="49" charset="-128"/>
            </a:rPr>
            <a:t>億円減となったことなどから、元利償還金等（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）が</a:t>
          </a:r>
          <a:r>
            <a:rPr kumimoji="1" lang="en-US" altLang="ja-JP" sz="1300">
              <a:latin typeface="ＭＳ ゴシック" pitchFamily="49" charset="-128"/>
              <a:ea typeface="ＭＳ ゴシック" pitchFamily="49" charset="-128"/>
            </a:rPr>
            <a:t>39.6</a:t>
          </a:r>
          <a:r>
            <a:rPr kumimoji="1" lang="ja-JP" altLang="en-US" sz="1300">
              <a:latin typeface="ＭＳ ゴシック" pitchFamily="49" charset="-128"/>
              <a:ea typeface="ＭＳ ゴシック" pitchFamily="49" charset="-128"/>
            </a:rPr>
            <a:t>億円減少した。</a:t>
          </a:r>
        </a:p>
        <a:p>
          <a:r>
            <a:rPr kumimoji="1" lang="ja-JP" altLang="en-US" sz="1300">
              <a:latin typeface="ＭＳ ゴシック" pitchFamily="49" charset="-128"/>
              <a:ea typeface="ＭＳ ゴシック" pitchFamily="49" charset="-128"/>
            </a:rPr>
            <a:t>　一方、算入公債費等（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）についても同様に下水道事業会計の公営企業法適用に伴い、特定財源（都市計画税）が</a:t>
          </a:r>
          <a:r>
            <a:rPr kumimoji="1" lang="en-US" altLang="ja-JP" sz="1300">
              <a:latin typeface="ＭＳ ゴシック" pitchFamily="49" charset="-128"/>
              <a:ea typeface="ＭＳ ゴシック" pitchFamily="49" charset="-128"/>
            </a:rPr>
            <a:t>34.7</a:t>
          </a:r>
          <a:r>
            <a:rPr kumimoji="1" lang="ja-JP" altLang="en-US" sz="1300">
              <a:latin typeface="ＭＳ ゴシック" pitchFamily="49" charset="-128"/>
              <a:ea typeface="ＭＳ ゴシック" pitchFamily="49" charset="-128"/>
            </a:rPr>
            <a:t>億円減となったことなどにより、</a:t>
          </a:r>
          <a:r>
            <a:rPr kumimoji="1" lang="en-US" altLang="ja-JP" sz="1300">
              <a:latin typeface="ＭＳ ゴシック" pitchFamily="49" charset="-128"/>
              <a:ea typeface="ＭＳ ゴシック" pitchFamily="49" charset="-128"/>
            </a:rPr>
            <a:t>38.7</a:t>
          </a:r>
          <a:r>
            <a:rPr kumimoji="1" lang="ja-JP" altLang="en-US" sz="1300">
              <a:latin typeface="ＭＳ ゴシック" pitchFamily="49" charset="-128"/>
              <a:ea typeface="ＭＳ ゴシック" pitchFamily="49" charset="-128"/>
            </a:rPr>
            <a:t>億円減少した。</a:t>
          </a:r>
        </a:p>
        <a:p>
          <a:r>
            <a:rPr kumimoji="1" lang="ja-JP" altLang="en-US" sz="1300">
              <a:latin typeface="ＭＳ ゴシック" pitchFamily="49" charset="-128"/>
              <a:ea typeface="ＭＳ ゴシック" pitchFamily="49" charset="-128"/>
            </a:rPr>
            <a:t>　以上のことから、算定上の分子は</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億円減の</a:t>
          </a:r>
          <a:r>
            <a:rPr kumimoji="1" lang="en-US" altLang="ja-JP" sz="1300">
              <a:latin typeface="ＭＳ ゴシック" pitchFamily="49" charset="-128"/>
              <a:ea typeface="ＭＳ ゴシック" pitchFamily="49" charset="-128"/>
            </a:rPr>
            <a:t>△10.2</a:t>
          </a:r>
          <a:r>
            <a:rPr kumimoji="1" lang="ja-JP" altLang="en-US" sz="1300">
              <a:latin typeface="ＭＳ ゴシック" pitchFamily="49" charset="-128"/>
              <a:ea typeface="ＭＳ ゴシック" pitchFamily="49" charset="-128"/>
            </a:rPr>
            <a:t>億円になった。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2006</a:t>
          </a:r>
          <a:r>
            <a:rPr kumimoji="1" lang="ja-JP" altLang="en-US" sz="1300">
              <a:latin typeface="ＭＳ ゴシック" pitchFamily="49" charset="-128"/>
              <a:ea typeface="ＭＳ ゴシック" pitchFamily="49" charset="-128"/>
            </a:rPr>
            <a:t>年度）以降満期一括償還地方債の借入は行っていない。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将来負担額は、一般会計等に係る地方債の現在高が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億円の増になったものの、公営企業債等繰入見込額が下水道事業の公営企業法適用等により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億円減になったことなどにより、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一方、算定上将来負担額から控除できる充当可能財源等は、公共施設整備保全基金等の積立により充当可能基金が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億円増したものの、充当可能特定歳入が、下水道事業の公営企業法適用等により都市計画税が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億円減になったことなどにより、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億円減少した。また、地方債現在高等に係る基準財政需要額算入見込額について、公害防止事業債などの償還の進行により、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以上の要因により、将来負担比率の分子は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％）それぞれ増加し、合計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標準財政規模に対する残高は前年度の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財政収支の均衡及び財政運営の健全性を確保するため、引き続き計画的な運用に取り組む。</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公共施設整備保全基金：公園、学校などの公共施設の整備、維持及び更新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八王子駅周辺整備基金：八王子駅周辺の整備事業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公共施設整備保全基金：今後の大型事業等の実施にかかる財源として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子ども・若者基金：幼児教育・保育の無償化に伴い令和元年度（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年度）に交付された特例交付金を積み立てたことにより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公共施設整備保全基金：中長期的な視点から公共施設の維持・更新を行い長寿命化を目指す中長期保全計画に対応するため、年度間の財政負担の平準化を図る。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新型コロナウイルス感染症の影響で見送った事業に係る財源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億円を今後の財政需要に備え積み立てた。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財政運営の指針として示した中期財政計画の計画額の範囲内となるよう努める。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運用利子収入の積立のみであり、増減はない。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年度）に「八王子みどり市民債」一括償還のため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を取り崩して以降、満期一括償還市債がないことから運用利子収入のみを積み立てる状況が続いている。今後も利子収入のみの積み立てが見込まれる。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年度）に策定した八王子市公共施設等総合管理計画において、施設の適正配置とともに人口規模にあった施設総量の適正化を図るという目標を掲げ、公共施設マネジメントの取組を進めている。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有形固定資産減価償却率については、上昇傾向にあるが、計画的な施設改修を行ってきた結果、類似団体平均と比べ資産価値の減少を低い水準に抑えることができている。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91" name="楕円 90"/>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92" name="有形固定資産減価償却率該当値テキスト"/>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93" name="楕円 92"/>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170180</xdr:rowOff>
    </xdr:to>
    <xdr:cxnSp macro="">
      <xdr:nvCxnSpPr>
        <xdr:cNvPr id="94" name="直線コネクタ 93"/>
        <xdr:cNvCxnSpPr/>
      </xdr:nvCxnSpPr>
      <xdr:spPr>
        <a:xfrm>
          <a:off x="4051300" y="58813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95" name="楕円 94"/>
        <xdr:cNvSpPr/>
      </xdr:nvSpPr>
      <xdr:spPr>
        <a:xfrm>
          <a:off x="3238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137795</xdr:rowOff>
    </xdr:to>
    <xdr:cxnSp macro="">
      <xdr:nvCxnSpPr>
        <xdr:cNvPr id="96" name="直線コネクタ 95"/>
        <xdr:cNvCxnSpPr/>
      </xdr:nvCxnSpPr>
      <xdr:spPr>
        <a:xfrm>
          <a:off x="3289300" y="583099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157692</xdr:rowOff>
    </xdr:from>
    <xdr:to>
      <xdr:col>11</xdr:col>
      <xdr:colOff>187325</xdr:colOff>
      <xdr:row>29</xdr:row>
      <xdr:rowOff>87842</xdr:rowOff>
    </xdr:to>
    <xdr:sp macro="" textlink="">
      <xdr:nvSpPr>
        <xdr:cNvPr id="97" name="楕円 96"/>
        <xdr:cNvSpPr/>
      </xdr:nvSpPr>
      <xdr:spPr>
        <a:xfrm>
          <a:off x="2476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37042</xdr:rowOff>
    </xdr:from>
    <xdr:to>
      <xdr:col>15</xdr:col>
      <xdr:colOff>136525</xdr:colOff>
      <xdr:row>29</xdr:row>
      <xdr:rowOff>87418</xdr:rowOff>
    </xdr:to>
    <xdr:cxnSp macro="">
      <xdr:nvCxnSpPr>
        <xdr:cNvPr id="98" name="直線コネクタ 97"/>
        <xdr:cNvCxnSpPr/>
      </xdr:nvCxnSpPr>
      <xdr:spPr>
        <a:xfrm>
          <a:off x="2527300" y="578061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9" name="楕円 98"/>
        <xdr:cNvSpPr/>
      </xdr:nvSpPr>
      <xdr:spPr>
        <a:xfrm>
          <a:off x="1714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37042</xdr:rowOff>
    </xdr:to>
    <xdr:cxnSp macro="">
      <xdr:nvCxnSpPr>
        <xdr:cNvPr id="100" name="直線コネクタ 99"/>
        <xdr:cNvCxnSpPr/>
      </xdr:nvCxnSpPr>
      <xdr:spPr>
        <a:xfrm>
          <a:off x="1765300" y="57374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105"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106" name="n_2mainValue有形固定資産減価償却率"/>
        <xdr:cNvSpPr txBox="1"/>
      </xdr:nvSpPr>
      <xdr:spPr>
        <a:xfrm>
          <a:off x="3086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107" name="n_3main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8" name="n_4mainValue有形固定資産減価償却率"/>
        <xdr:cNvSpPr txBox="1"/>
      </xdr:nvSpPr>
      <xdr:spPr>
        <a:xfrm>
          <a:off x="1562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下水道事業会計の公営企業法適用に伴い、市債の一部が一般会計の負担対象ではなくなり、分子における将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額が減となった結果、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。類似団体平均は下回っているが、引き続き将来の義務的経費となる公債費の抑制を図るため、市債残高の管理を行っていく。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166208</xdr:rowOff>
    </xdr:from>
    <xdr:to>
      <xdr:col>76</xdr:col>
      <xdr:colOff>73025</xdr:colOff>
      <xdr:row>29</xdr:row>
      <xdr:rowOff>96358</xdr:rowOff>
    </xdr:to>
    <xdr:sp macro="" textlink="">
      <xdr:nvSpPr>
        <xdr:cNvPr id="153" name="楕円 152"/>
        <xdr:cNvSpPr/>
      </xdr:nvSpPr>
      <xdr:spPr>
        <a:xfrm>
          <a:off x="14744700" y="5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17635</xdr:rowOff>
    </xdr:from>
    <xdr:ext cx="469744" cy="259045"/>
    <xdr:sp macro="" textlink="">
      <xdr:nvSpPr>
        <xdr:cNvPr id="154" name="債務償還比率該当値テキスト"/>
        <xdr:cNvSpPr txBox="1"/>
      </xdr:nvSpPr>
      <xdr:spPr>
        <a:xfrm>
          <a:off x="14846300" y="55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170646</xdr:rowOff>
    </xdr:from>
    <xdr:to>
      <xdr:col>72</xdr:col>
      <xdr:colOff>123825</xdr:colOff>
      <xdr:row>29</xdr:row>
      <xdr:rowOff>100796</xdr:rowOff>
    </xdr:to>
    <xdr:sp macro="" textlink="">
      <xdr:nvSpPr>
        <xdr:cNvPr id="155" name="楕円 154"/>
        <xdr:cNvSpPr/>
      </xdr:nvSpPr>
      <xdr:spPr>
        <a:xfrm>
          <a:off x="14033500" y="57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45558</xdr:rowOff>
    </xdr:from>
    <xdr:to>
      <xdr:col>76</xdr:col>
      <xdr:colOff>22225</xdr:colOff>
      <xdr:row>29</xdr:row>
      <xdr:rowOff>49996</xdr:rowOff>
    </xdr:to>
    <xdr:cxnSp macro="">
      <xdr:nvCxnSpPr>
        <xdr:cNvPr id="156" name="直線コネクタ 155"/>
        <xdr:cNvCxnSpPr/>
      </xdr:nvCxnSpPr>
      <xdr:spPr>
        <a:xfrm flipV="1">
          <a:off x="14084300" y="5789133"/>
          <a:ext cx="711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156132</xdr:rowOff>
    </xdr:from>
    <xdr:to>
      <xdr:col>68</xdr:col>
      <xdr:colOff>123825</xdr:colOff>
      <xdr:row>29</xdr:row>
      <xdr:rowOff>86282</xdr:rowOff>
    </xdr:to>
    <xdr:sp macro="" textlink="">
      <xdr:nvSpPr>
        <xdr:cNvPr id="157" name="楕円 156"/>
        <xdr:cNvSpPr/>
      </xdr:nvSpPr>
      <xdr:spPr>
        <a:xfrm>
          <a:off x="13271500" y="57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35482</xdr:rowOff>
    </xdr:from>
    <xdr:to>
      <xdr:col>72</xdr:col>
      <xdr:colOff>73025</xdr:colOff>
      <xdr:row>29</xdr:row>
      <xdr:rowOff>49996</xdr:rowOff>
    </xdr:to>
    <xdr:cxnSp macro="">
      <xdr:nvCxnSpPr>
        <xdr:cNvPr id="158" name="直線コネクタ 157"/>
        <xdr:cNvCxnSpPr/>
      </xdr:nvCxnSpPr>
      <xdr:spPr>
        <a:xfrm>
          <a:off x="13322300" y="5779057"/>
          <a:ext cx="7620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6272</xdr:rowOff>
    </xdr:from>
    <xdr:to>
      <xdr:col>64</xdr:col>
      <xdr:colOff>123825</xdr:colOff>
      <xdr:row>29</xdr:row>
      <xdr:rowOff>107872</xdr:rowOff>
    </xdr:to>
    <xdr:sp macro="" textlink="">
      <xdr:nvSpPr>
        <xdr:cNvPr id="159" name="楕円 158"/>
        <xdr:cNvSpPr/>
      </xdr:nvSpPr>
      <xdr:spPr>
        <a:xfrm>
          <a:off x="12509500" y="57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35482</xdr:rowOff>
    </xdr:from>
    <xdr:to>
      <xdr:col>68</xdr:col>
      <xdr:colOff>73025</xdr:colOff>
      <xdr:row>29</xdr:row>
      <xdr:rowOff>57072</xdr:rowOff>
    </xdr:to>
    <xdr:cxnSp macro="">
      <xdr:nvCxnSpPr>
        <xdr:cNvPr id="160" name="直線コネクタ 159"/>
        <xdr:cNvCxnSpPr/>
      </xdr:nvCxnSpPr>
      <xdr:spPr>
        <a:xfrm flipV="1">
          <a:off x="12560300" y="577905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70323</xdr:rowOff>
    </xdr:from>
    <xdr:to>
      <xdr:col>60</xdr:col>
      <xdr:colOff>123825</xdr:colOff>
      <xdr:row>30</xdr:row>
      <xdr:rowOff>473</xdr:rowOff>
    </xdr:to>
    <xdr:sp macro="" textlink="">
      <xdr:nvSpPr>
        <xdr:cNvPr id="161" name="楕円 160"/>
        <xdr:cNvSpPr/>
      </xdr:nvSpPr>
      <xdr:spPr>
        <a:xfrm>
          <a:off x="11747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57072</xdr:rowOff>
    </xdr:from>
    <xdr:to>
      <xdr:col>64</xdr:col>
      <xdr:colOff>73025</xdr:colOff>
      <xdr:row>29</xdr:row>
      <xdr:rowOff>121123</xdr:rowOff>
    </xdr:to>
    <xdr:cxnSp macro="">
      <xdr:nvCxnSpPr>
        <xdr:cNvPr id="162" name="直線コネクタ 161"/>
        <xdr:cNvCxnSpPr/>
      </xdr:nvCxnSpPr>
      <xdr:spPr>
        <a:xfrm flipV="1">
          <a:off x="11798300" y="5800647"/>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117323</xdr:rowOff>
    </xdr:from>
    <xdr:ext cx="469744" cy="259045"/>
    <xdr:sp macro="" textlink="">
      <xdr:nvSpPr>
        <xdr:cNvPr id="167" name="n_1mainValue債務償還比率"/>
        <xdr:cNvSpPr txBox="1"/>
      </xdr:nvSpPr>
      <xdr:spPr>
        <a:xfrm>
          <a:off x="138367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102809</xdr:rowOff>
    </xdr:from>
    <xdr:ext cx="469744" cy="259045"/>
    <xdr:sp macro="" textlink="">
      <xdr:nvSpPr>
        <xdr:cNvPr id="168" name="n_2mainValue債務償還比率"/>
        <xdr:cNvSpPr txBox="1"/>
      </xdr:nvSpPr>
      <xdr:spPr>
        <a:xfrm>
          <a:off x="13087427" y="55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124399</xdr:rowOff>
    </xdr:from>
    <xdr:ext cx="469744" cy="259045"/>
    <xdr:sp macro="" textlink="">
      <xdr:nvSpPr>
        <xdr:cNvPr id="169" name="n_3mainValue債務償還比率"/>
        <xdr:cNvSpPr txBox="1"/>
      </xdr:nvSpPr>
      <xdr:spPr>
        <a:xfrm>
          <a:off x="12325427" y="55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17000</xdr:rowOff>
    </xdr:from>
    <xdr:ext cx="469744" cy="259045"/>
    <xdr:sp macro="" textlink="">
      <xdr:nvSpPr>
        <xdr:cNvPr id="170" name="n_4mainValue債務償還比率"/>
        <xdr:cNvSpPr txBox="1"/>
      </xdr:nvSpPr>
      <xdr:spPr>
        <a:xfrm>
          <a:off x="11563427" y="55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118762</xdr:rowOff>
    </xdr:from>
    <xdr:ext cx="405111" cy="259045"/>
    <xdr:sp macro="" textlink="">
      <xdr:nvSpPr>
        <xdr:cNvPr id="74" name="【道路】&#10;有形固定資産減価償却率該当値テキスト"/>
        <xdr:cNvSpPr txBox="1"/>
      </xdr:nvSpPr>
      <xdr:spPr>
        <a:xfrm>
          <a:off x="4673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146685</xdr:rowOff>
    </xdr:to>
    <xdr:cxnSp macro="">
      <xdr:nvCxnSpPr>
        <xdr:cNvPr id="76" name="直線コネクタ 75"/>
        <xdr:cNvCxnSpPr/>
      </xdr:nvCxnSpPr>
      <xdr:spPr>
        <a:xfrm>
          <a:off x="3797300" y="6286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36</xdr:row>
      <xdr:rowOff>114300</xdr:rowOff>
    </xdr:to>
    <xdr:cxnSp macro="">
      <xdr:nvCxnSpPr>
        <xdr:cNvPr id="78" name="直線コネクタ 77"/>
        <xdr:cNvCxnSpPr/>
      </xdr:nvCxnSpPr>
      <xdr:spPr>
        <a:xfrm>
          <a:off x="2908300" y="6254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81915</xdr:rowOff>
    </xdr:to>
    <xdr:cxnSp macro="">
      <xdr:nvCxnSpPr>
        <xdr:cNvPr id="80" name="直線コネクタ 79"/>
        <xdr:cNvCxnSpPr/>
      </xdr:nvCxnSpPr>
      <xdr:spPr>
        <a:xfrm>
          <a:off x="2019300" y="621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135890</xdr:rowOff>
    </xdr:from>
    <xdr:to>
      <xdr:col>6</xdr:col>
      <xdr:colOff>38100</xdr:colOff>
      <xdr:row>36</xdr:row>
      <xdr:rowOff>66040</xdr:rowOff>
    </xdr:to>
    <xdr:sp macro="" textlink="">
      <xdr:nvSpPr>
        <xdr:cNvPr id="81" name="楕円 80"/>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xdr:rowOff>
    </xdr:from>
    <xdr:to>
      <xdr:col>10</xdr:col>
      <xdr:colOff>114300</xdr:colOff>
      <xdr:row>36</xdr:row>
      <xdr:rowOff>47625</xdr:rowOff>
    </xdr:to>
    <xdr:cxnSp macro="">
      <xdr:nvCxnSpPr>
        <xdr:cNvPr id="82" name="直線コネクタ 81"/>
        <xdr:cNvCxnSpPr/>
      </xdr:nvCxnSpPr>
      <xdr:spPr>
        <a:xfrm>
          <a:off x="1130300" y="6187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7" name="n_1mainValue【道路】&#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8" name="n_2mainValue【道路】&#10;有形固定資産減価償却率"/>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82567</xdr:rowOff>
    </xdr:from>
    <xdr:ext cx="405111" cy="259045"/>
    <xdr:sp macro="" textlink="">
      <xdr:nvSpPr>
        <xdr:cNvPr id="90" name="n_4mainValue【道路】&#10;有形固定資産減価償却率"/>
        <xdr:cNvSpPr txBox="1"/>
      </xdr:nvSpPr>
      <xdr:spPr>
        <a:xfrm>
          <a:off x="927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124895</xdr:rowOff>
    </xdr:from>
    <xdr:to>
      <xdr:col>55</xdr:col>
      <xdr:colOff>50800</xdr:colOff>
      <xdr:row>41</xdr:row>
      <xdr:rowOff>55045</xdr:rowOff>
    </xdr:to>
    <xdr:sp macro="" textlink="">
      <xdr:nvSpPr>
        <xdr:cNvPr id="132" name="楕円 131"/>
        <xdr:cNvSpPr/>
      </xdr:nvSpPr>
      <xdr:spPr>
        <a:xfrm>
          <a:off x="10426700" y="69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103322</xdr:rowOff>
    </xdr:from>
    <xdr:ext cx="469744" cy="259045"/>
    <xdr:sp macro="" textlink="">
      <xdr:nvSpPr>
        <xdr:cNvPr id="133" name="【道路】&#10;一人当たり延長該当値テキスト"/>
        <xdr:cNvSpPr txBox="1"/>
      </xdr:nvSpPr>
      <xdr:spPr>
        <a:xfrm>
          <a:off x="10515600" y="69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125766</xdr:rowOff>
    </xdr:from>
    <xdr:to>
      <xdr:col>50</xdr:col>
      <xdr:colOff>165100</xdr:colOff>
      <xdr:row>41</xdr:row>
      <xdr:rowOff>55916</xdr:rowOff>
    </xdr:to>
    <xdr:sp macro="" textlink="">
      <xdr:nvSpPr>
        <xdr:cNvPr id="134" name="楕円 133"/>
        <xdr:cNvSpPr/>
      </xdr:nvSpPr>
      <xdr:spPr>
        <a:xfrm>
          <a:off x="9588500" y="69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4245</xdr:rowOff>
    </xdr:from>
    <xdr:to>
      <xdr:col>55</xdr:col>
      <xdr:colOff>0</xdr:colOff>
      <xdr:row>41</xdr:row>
      <xdr:rowOff>5116</xdr:rowOff>
    </xdr:to>
    <xdr:cxnSp macro="">
      <xdr:nvCxnSpPr>
        <xdr:cNvPr id="135" name="直線コネクタ 134"/>
        <xdr:cNvCxnSpPr/>
      </xdr:nvCxnSpPr>
      <xdr:spPr>
        <a:xfrm flipV="1">
          <a:off x="9639300" y="7033695"/>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127508</xdr:rowOff>
    </xdr:from>
    <xdr:to>
      <xdr:col>46</xdr:col>
      <xdr:colOff>38100</xdr:colOff>
      <xdr:row>41</xdr:row>
      <xdr:rowOff>57658</xdr:rowOff>
    </xdr:to>
    <xdr:sp macro="" textlink="">
      <xdr:nvSpPr>
        <xdr:cNvPr id="136" name="楕円 135"/>
        <xdr:cNvSpPr/>
      </xdr:nvSpPr>
      <xdr:spPr>
        <a:xfrm>
          <a:off x="8699500" y="69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5116</xdr:rowOff>
    </xdr:from>
    <xdr:to>
      <xdr:col>50</xdr:col>
      <xdr:colOff>114300</xdr:colOff>
      <xdr:row>41</xdr:row>
      <xdr:rowOff>6858</xdr:rowOff>
    </xdr:to>
    <xdr:cxnSp macro="">
      <xdr:nvCxnSpPr>
        <xdr:cNvPr id="137" name="直線コネクタ 136"/>
        <xdr:cNvCxnSpPr/>
      </xdr:nvCxnSpPr>
      <xdr:spPr>
        <a:xfrm flipV="1">
          <a:off x="8750300" y="7034566"/>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8" name="楕円 137"/>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xdr:rowOff>
    </xdr:from>
    <xdr:to>
      <xdr:col>45</xdr:col>
      <xdr:colOff>177800</xdr:colOff>
      <xdr:row>41</xdr:row>
      <xdr:rowOff>7620</xdr:rowOff>
    </xdr:to>
    <xdr:cxnSp macro="">
      <xdr:nvCxnSpPr>
        <xdr:cNvPr id="139" name="直線コネクタ 138"/>
        <xdr:cNvCxnSpPr/>
      </xdr:nvCxnSpPr>
      <xdr:spPr>
        <a:xfrm flipV="1">
          <a:off x="7861300" y="70363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137958</xdr:rowOff>
    </xdr:from>
    <xdr:to>
      <xdr:col>36</xdr:col>
      <xdr:colOff>165100</xdr:colOff>
      <xdr:row>41</xdr:row>
      <xdr:rowOff>68108</xdr:rowOff>
    </xdr:to>
    <xdr:sp macro="" textlink="">
      <xdr:nvSpPr>
        <xdr:cNvPr id="140" name="楕円 139"/>
        <xdr:cNvSpPr/>
      </xdr:nvSpPr>
      <xdr:spPr>
        <a:xfrm>
          <a:off x="6921500" y="69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17308</xdr:rowOff>
    </xdr:to>
    <xdr:cxnSp macro="">
      <xdr:nvCxnSpPr>
        <xdr:cNvPr id="141" name="直線コネクタ 140"/>
        <xdr:cNvCxnSpPr/>
      </xdr:nvCxnSpPr>
      <xdr:spPr>
        <a:xfrm flipV="1">
          <a:off x="6972300" y="7037070"/>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47043</xdr:rowOff>
    </xdr:from>
    <xdr:ext cx="469744" cy="259045"/>
    <xdr:sp macro="" textlink="">
      <xdr:nvSpPr>
        <xdr:cNvPr id="146" name="n_1mainValue【道路】&#10;一人当たり延長"/>
        <xdr:cNvSpPr txBox="1"/>
      </xdr:nvSpPr>
      <xdr:spPr>
        <a:xfrm>
          <a:off x="9391727" y="70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48785</xdr:rowOff>
    </xdr:from>
    <xdr:ext cx="469744" cy="259045"/>
    <xdr:sp macro="" textlink="">
      <xdr:nvSpPr>
        <xdr:cNvPr id="147" name="n_2mainValue【道路】&#10;一人当たり延長"/>
        <xdr:cNvSpPr txBox="1"/>
      </xdr:nvSpPr>
      <xdr:spPr>
        <a:xfrm>
          <a:off x="8515427" y="7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48" name="n_3mainValue【道路】&#10;一人当たり延長"/>
        <xdr:cNvSpPr txBox="1"/>
      </xdr:nvSpPr>
      <xdr:spPr>
        <a:xfrm>
          <a:off x="7626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59235</xdr:rowOff>
    </xdr:from>
    <xdr:ext cx="469744" cy="259045"/>
    <xdr:sp macro="" textlink="">
      <xdr:nvSpPr>
        <xdr:cNvPr id="149" name="n_4mainValue【道路】&#10;一人当たり延長"/>
        <xdr:cNvSpPr txBox="1"/>
      </xdr:nvSpPr>
      <xdr:spPr>
        <a:xfrm>
          <a:off x="6737427" y="70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91" name="楕円 190"/>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92" name="【橋りょう・トンネル】&#10;有形固定資産減価償却率該当値テキスト"/>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93" name="楕円 192"/>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143691</xdr:rowOff>
    </xdr:to>
    <xdr:cxnSp macro="">
      <xdr:nvCxnSpPr>
        <xdr:cNvPr id="194" name="直線コネクタ 193"/>
        <xdr:cNvCxnSpPr/>
      </xdr:nvCxnSpPr>
      <xdr:spPr>
        <a:xfrm>
          <a:off x="3797300" y="1006983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95" name="楕円 194"/>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155122</xdr:rowOff>
    </xdr:to>
    <xdr:cxnSp macro="">
      <xdr:nvCxnSpPr>
        <xdr:cNvPr id="196" name="直線コネクタ 195"/>
        <xdr:cNvCxnSpPr/>
      </xdr:nvCxnSpPr>
      <xdr:spPr>
        <a:xfrm flipV="1">
          <a:off x="2908300" y="100698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97" name="楕円 196"/>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138793</xdr:rowOff>
    </xdr:from>
    <xdr:to>
      <xdr:col>15</xdr:col>
      <xdr:colOff>50800</xdr:colOff>
      <xdr:row>58</xdr:row>
      <xdr:rowOff>155122</xdr:rowOff>
    </xdr:to>
    <xdr:cxnSp macro="">
      <xdr:nvCxnSpPr>
        <xdr:cNvPr id="198" name="直線コネクタ 197"/>
        <xdr:cNvCxnSpPr/>
      </xdr:nvCxnSpPr>
      <xdr:spPr>
        <a:xfrm>
          <a:off x="2019300" y="100828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9" name="楕円 198"/>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138793</xdr:rowOff>
    </xdr:to>
    <xdr:cxnSp macro="">
      <xdr:nvCxnSpPr>
        <xdr:cNvPr id="200" name="直線コネクタ 199"/>
        <xdr:cNvCxnSpPr/>
      </xdr:nvCxnSpPr>
      <xdr:spPr>
        <a:xfrm>
          <a:off x="1130300" y="10081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5" name="n_1mainValue【橋りょう・トンネ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206"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207" name="n_3mainValue【橋りょう・トンネ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8" name="n_4mainValue【橋りょう・トンネ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37173</xdr:rowOff>
    </xdr:from>
    <xdr:to>
      <xdr:col>55</xdr:col>
      <xdr:colOff>50800</xdr:colOff>
      <xdr:row>63</xdr:row>
      <xdr:rowOff>138773</xdr:rowOff>
    </xdr:to>
    <xdr:sp macro="" textlink="">
      <xdr:nvSpPr>
        <xdr:cNvPr id="248" name="楕円 247"/>
        <xdr:cNvSpPr/>
      </xdr:nvSpPr>
      <xdr:spPr>
        <a:xfrm>
          <a:off x="10426700" y="108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15600</xdr:rowOff>
    </xdr:from>
    <xdr:ext cx="534377" cy="259045"/>
    <xdr:sp macro="" textlink="">
      <xdr:nvSpPr>
        <xdr:cNvPr id="249" name="【橋りょう・トンネル】&#10;一人当たり有形固定資産（償却資産）額該当値テキスト"/>
        <xdr:cNvSpPr txBox="1"/>
      </xdr:nvSpPr>
      <xdr:spPr>
        <a:xfrm>
          <a:off x="10515600" y="108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39794</xdr:rowOff>
    </xdr:from>
    <xdr:to>
      <xdr:col>50</xdr:col>
      <xdr:colOff>165100</xdr:colOff>
      <xdr:row>63</xdr:row>
      <xdr:rowOff>141394</xdr:rowOff>
    </xdr:to>
    <xdr:sp macro="" textlink="">
      <xdr:nvSpPr>
        <xdr:cNvPr id="250" name="楕円 249"/>
        <xdr:cNvSpPr/>
      </xdr:nvSpPr>
      <xdr:spPr>
        <a:xfrm>
          <a:off x="9588500" y="10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87973</xdr:rowOff>
    </xdr:from>
    <xdr:to>
      <xdr:col>55</xdr:col>
      <xdr:colOff>0</xdr:colOff>
      <xdr:row>63</xdr:row>
      <xdr:rowOff>90594</xdr:rowOff>
    </xdr:to>
    <xdr:cxnSp macro="">
      <xdr:nvCxnSpPr>
        <xdr:cNvPr id="251" name="直線コネクタ 250"/>
        <xdr:cNvCxnSpPr/>
      </xdr:nvCxnSpPr>
      <xdr:spPr>
        <a:xfrm flipV="1">
          <a:off x="9639300" y="10889323"/>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57697</xdr:rowOff>
    </xdr:from>
    <xdr:to>
      <xdr:col>46</xdr:col>
      <xdr:colOff>38100</xdr:colOff>
      <xdr:row>63</xdr:row>
      <xdr:rowOff>159297</xdr:rowOff>
    </xdr:to>
    <xdr:sp macro="" textlink="">
      <xdr:nvSpPr>
        <xdr:cNvPr id="252" name="楕円 251"/>
        <xdr:cNvSpPr/>
      </xdr:nvSpPr>
      <xdr:spPr>
        <a:xfrm>
          <a:off x="8699500" y="10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90594</xdr:rowOff>
    </xdr:from>
    <xdr:to>
      <xdr:col>50</xdr:col>
      <xdr:colOff>114300</xdr:colOff>
      <xdr:row>63</xdr:row>
      <xdr:rowOff>108497</xdr:rowOff>
    </xdr:to>
    <xdr:cxnSp macro="">
      <xdr:nvCxnSpPr>
        <xdr:cNvPr id="253" name="直線コネクタ 252"/>
        <xdr:cNvCxnSpPr/>
      </xdr:nvCxnSpPr>
      <xdr:spPr>
        <a:xfrm flipV="1">
          <a:off x="8750300" y="10891944"/>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60292</xdr:rowOff>
    </xdr:from>
    <xdr:to>
      <xdr:col>41</xdr:col>
      <xdr:colOff>101600</xdr:colOff>
      <xdr:row>63</xdr:row>
      <xdr:rowOff>161892</xdr:rowOff>
    </xdr:to>
    <xdr:sp macro="" textlink="">
      <xdr:nvSpPr>
        <xdr:cNvPr id="254" name="楕円 253"/>
        <xdr:cNvSpPr/>
      </xdr:nvSpPr>
      <xdr:spPr>
        <a:xfrm>
          <a:off x="7810500" y="108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108497</xdr:rowOff>
    </xdr:from>
    <xdr:to>
      <xdr:col>45</xdr:col>
      <xdr:colOff>177800</xdr:colOff>
      <xdr:row>63</xdr:row>
      <xdr:rowOff>111092</xdr:rowOff>
    </xdr:to>
    <xdr:cxnSp macro="">
      <xdr:nvCxnSpPr>
        <xdr:cNvPr id="255" name="直線コネクタ 254"/>
        <xdr:cNvCxnSpPr/>
      </xdr:nvCxnSpPr>
      <xdr:spPr>
        <a:xfrm flipV="1">
          <a:off x="7861300" y="1090984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76637</xdr:rowOff>
    </xdr:from>
    <xdr:to>
      <xdr:col>36</xdr:col>
      <xdr:colOff>165100</xdr:colOff>
      <xdr:row>64</xdr:row>
      <xdr:rowOff>6787</xdr:rowOff>
    </xdr:to>
    <xdr:sp macro="" textlink="">
      <xdr:nvSpPr>
        <xdr:cNvPr id="256" name="楕円 255"/>
        <xdr:cNvSpPr/>
      </xdr:nvSpPr>
      <xdr:spPr>
        <a:xfrm>
          <a:off x="6921500" y="108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111092</xdr:rowOff>
    </xdr:from>
    <xdr:to>
      <xdr:col>41</xdr:col>
      <xdr:colOff>50800</xdr:colOff>
      <xdr:row>63</xdr:row>
      <xdr:rowOff>127437</xdr:rowOff>
    </xdr:to>
    <xdr:cxnSp macro="">
      <xdr:nvCxnSpPr>
        <xdr:cNvPr id="257" name="直線コネクタ 256"/>
        <xdr:cNvCxnSpPr/>
      </xdr:nvCxnSpPr>
      <xdr:spPr>
        <a:xfrm flipV="1">
          <a:off x="6972300" y="1091244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132521</xdr:rowOff>
    </xdr:from>
    <xdr:ext cx="534377" cy="259045"/>
    <xdr:sp macro="" textlink="">
      <xdr:nvSpPr>
        <xdr:cNvPr id="262" name="n_1mainValue【橋りょう・トンネル】&#10;一人当たり有形固定資産（償却資産）額"/>
        <xdr:cNvSpPr txBox="1"/>
      </xdr:nvSpPr>
      <xdr:spPr>
        <a:xfrm>
          <a:off x="9359411" y="109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150424</xdr:rowOff>
    </xdr:from>
    <xdr:ext cx="534377" cy="259045"/>
    <xdr:sp macro="" textlink="">
      <xdr:nvSpPr>
        <xdr:cNvPr id="263" name="n_2mainValue【橋りょう・トンネル】&#10;一人当たり有形固定資産（償却資産）額"/>
        <xdr:cNvSpPr txBox="1"/>
      </xdr:nvSpPr>
      <xdr:spPr>
        <a:xfrm>
          <a:off x="8483111" y="10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153019</xdr:rowOff>
    </xdr:from>
    <xdr:ext cx="534377" cy="259045"/>
    <xdr:sp macro="" textlink="">
      <xdr:nvSpPr>
        <xdr:cNvPr id="264" name="n_3mainValue【橋りょう・トンネル】&#10;一人当たり有形固定資産（償却資産）額"/>
        <xdr:cNvSpPr txBox="1"/>
      </xdr:nvSpPr>
      <xdr:spPr>
        <a:xfrm>
          <a:off x="7594111" y="109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169364</xdr:rowOff>
    </xdr:from>
    <xdr:ext cx="534377" cy="259045"/>
    <xdr:sp macro="" textlink="">
      <xdr:nvSpPr>
        <xdr:cNvPr id="265" name="n_4mainValue【橋りょう・トンネル】&#10;一人当たり有形固定資産（償却資産）額"/>
        <xdr:cNvSpPr txBox="1"/>
      </xdr:nvSpPr>
      <xdr:spPr>
        <a:xfrm>
          <a:off x="6705111" y="109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306" name="楕円 305"/>
        <xdr:cNvSpPr/>
      </xdr:nvSpPr>
      <xdr:spPr>
        <a:xfrm>
          <a:off x="4584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43197</xdr:rowOff>
    </xdr:from>
    <xdr:ext cx="405111" cy="259045"/>
    <xdr:sp macro="" textlink="">
      <xdr:nvSpPr>
        <xdr:cNvPr id="307" name="【公営住宅】&#10;有形固定資産減価償却率該当値テキスト"/>
        <xdr:cNvSpPr txBox="1"/>
      </xdr:nvSpPr>
      <xdr:spPr>
        <a:xfrm>
          <a:off x="4673600" y="1324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6350</xdr:rowOff>
    </xdr:from>
    <xdr:to>
      <xdr:col>20</xdr:col>
      <xdr:colOff>38100</xdr:colOff>
      <xdr:row>77</xdr:row>
      <xdr:rowOff>107950</xdr:rowOff>
    </xdr:to>
    <xdr:sp macro="" textlink="">
      <xdr:nvSpPr>
        <xdr:cNvPr id="308" name="楕円 307"/>
        <xdr:cNvSpPr/>
      </xdr:nvSpPr>
      <xdr:spPr>
        <a:xfrm>
          <a:off x="3746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57150</xdr:rowOff>
    </xdr:from>
    <xdr:to>
      <xdr:col>24</xdr:col>
      <xdr:colOff>63500</xdr:colOff>
      <xdr:row>77</xdr:row>
      <xdr:rowOff>140970</xdr:rowOff>
    </xdr:to>
    <xdr:cxnSp macro="">
      <xdr:nvCxnSpPr>
        <xdr:cNvPr id="309" name="直線コネクタ 308"/>
        <xdr:cNvCxnSpPr/>
      </xdr:nvCxnSpPr>
      <xdr:spPr>
        <a:xfrm>
          <a:off x="3797300" y="13258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105411</xdr:rowOff>
    </xdr:from>
    <xdr:to>
      <xdr:col>15</xdr:col>
      <xdr:colOff>101600</xdr:colOff>
      <xdr:row>78</xdr:row>
      <xdr:rowOff>35561</xdr:rowOff>
    </xdr:to>
    <xdr:sp macro="" textlink="">
      <xdr:nvSpPr>
        <xdr:cNvPr id="310" name="楕円 309"/>
        <xdr:cNvSpPr/>
      </xdr:nvSpPr>
      <xdr:spPr>
        <a:xfrm>
          <a:off x="2857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57150</xdr:rowOff>
    </xdr:from>
    <xdr:to>
      <xdr:col>19</xdr:col>
      <xdr:colOff>177800</xdr:colOff>
      <xdr:row>77</xdr:row>
      <xdr:rowOff>156211</xdr:rowOff>
    </xdr:to>
    <xdr:cxnSp macro="">
      <xdr:nvCxnSpPr>
        <xdr:cNvPr id="311" name="直線コネクタ 310"/>
        <xdr:cNvCxnSpPr/>
      </xdr:nvCxnSpPr>
      <xdr:spPr>
        <a:xfrm flipV="1">
          <a:off x="2908300" y="13258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21589</xdr:rowOff>
    </xdr:from>
    <xdr:to>
      <xdr:col>10</xdr:col>
      <xdr:colOff>165100</xdr:colOff>
      <xdr:row>77</xdr:row>
      <xdr:rowOff>123189</xdr:rowOff>
    </xdr:to>
    <xdr:sp macro="" textlink="">
      <xdr:nvSpPr>
        <xdr:cNvPr id="312" name="楕円 311"/>
        <xdr:cNvSpPr/>
      </xdr:nvSpPr>
      <xdr:spPr>
        <a:xfrm>
          <a:off x="1968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72389</xdr:rowOff>
    </xdr:from>
    <xdr:to>
      <xdr:col>15</xdr:col>
      <xdr:colOff>50800</xdr:colOff>
      <xdr:row>77</xdr:row>
      <xdr:rowOff>156211</xdr:rowOff>
    </xdr:to>
    <xdr:cxnSp macro="">
      <xdr:nvCxnSpPr>
        <xdr:cNvPr id="313" name="直線コネクタ 312"/>
        <xdr:cNvCxnSpPr/>
      </xdr:nvCxnSpPr>
      <xdr:spPr>
        <a:xfrm>
          <a:off x="2019300" y="13274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139700</xdr:rowOff>
    </xdr:from>
    <xdr:to>
      <xdr:col>6</xdr:col>
      <xdr:colOff>38100</xdr:colOff>
      <xdr:row>77</xdr:row>
      <xdr:rowOff>69850</xdr:rowOff>
    </xdr:to>
    <xdr:sp macro="" textlink="">
      <xdr:nvSpPr>
        <xdr:cNvPr id="314" name="楕円 313"/>
        <xdr:cNvSpPr/>
      </xdr:nvSpPr>
      <xdr:spPr>
        <a:xfrm>
          <a:off x="1079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19050</xdr:rowOff>
    </xdr:from>
    <xdr:to>
      <xdr:col>10</xdr:col>
      <xdr:colOff>114300</xdr:colOff>
      <xdr:row>77</xdr:row>
      <xdr:rowOff>72389</xdr:rowOff>
    </xdr:to>
    <xdr:cxnSp macro="">
      <xdr:nvCxnSpPr>
        <xdr:cNvPr id="315" name="直線コネクタ 314"/>
        <xdr:cNvCxnSpPr/>
      </xdr:nvCxnSpPr>
      <xdr:spPr>
        <a:xfrm>
          <a:off x="1130300" y="13220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124477</xdr:rowOff>
    </xdr:from>
    <xdr:ext cx="405111" cy="259045"/>
    <xdr:sp macro="" textlink="">
      <xdr:nvSpPr>
        <xdr:cNvPr id="320" name="n_1mainValue【公営住宅】&#10;有形固定資産減価償却率"/>
        <xdr:cNvSpPr txBox="1"/>
      </xdr:nvSpPr>
      <xdr:spPr>
        <a:xfrm>
          <a:off x="35820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52088</xdr:rowOff>
    </xdr:from>
    <xdr:ext cx="405111" cy="259045"/>
    <xdr:sp macro="" textlink="">
      <xdr:nvSpPr>
        <xdr:cNvPr id="321" name="n_2mainValue【公営住宅】&#10;有形固定資産減価償却率"/>
        <xdr:cNvSpPr txBox="1"/>
      </xdr:nvSpPr>
      <xdr:spPr>
        <a:xfrm>
          <a:off x="2705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139716</xdr:rowOff>
    </xdr:from>
    <xdr:ext cx="405111" cy="259045"/>
    <xdr:sp macro="" textlink="">
      <xdr:nvSpPr>
        <xdr:cNvPr id="322" name="n_3mainValue【公営住宅】&#10;有形固定資産減価償却率"/>
        <xdr:cNvSpPr txBox="1"/>
      </xdr:nvSpPr>
      <xdr:spPr>
        <a:xfrm>
          <a:off x="1816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86377</xdr:rowOff>
    </xdr:from>
    <xdr:ext cx="405111" cy="259045"/>
    <xdr:sp macro="" textlink="">
      <xdr:nvSpPr>
        <xdr:cNvPr id="323" name="n_4mainValue【公営住宅】&#10;有形固定資産減価償却率"/>
        <xdr:cNvSpPr txBox="1"/>
      </xdr:nvSpPr>
      <xdr:spPr>
        <a:xfrm>
          <a:off x="9277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63" name="楕円 362"/>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64"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65" name="楕円 364"/>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4572</xdr:rowOff>
    </xdr:to>
    <xdr:cxnSp macro="">
      <xdr:nvCxnSpPr>
        <xdr:cNvPr id="366" name="直線コネクタ 365"/>
        <xdr:cNvCxnSpPr/>
      </xdr:nvCxnSpPr>
      <xdr:spPr>
        <a:xfrm>
          <a:off x="9639300" y="1474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67" name="楕円 366"/>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12954</xdr:rowOff>
    </xdr:to>
    <xdr:cxnSp macro="">
      <xdr:nvCxnSpPr>
        <xdr:cNvPr id="368" name="直線コネクタ 367"/>
        <xdr:cNvCxnSpPr/>
      </xdr:nvCxnSpPr>
      <xdr:spPr>
        <a:xfrm flipV="1">
          <a:off x="8750300" y="1474927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9" name="楕円 368"/>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12954</xdr:rowOff>
    </xdr:from>
    <xdr:to>
      <xdr:col>45</xdr:col>
      <xdr:colOff>177800</xdr:colOff>
      <xdr:row>86</xdr:row>
      <xdr:rowOff>12954</xdr:rowOff>
    </xdr:to>
    <xdr:cxnSp macro="">
      <xdr:nvCxnSpPr>
        <xdr:cNvPr id="370" name="直線コネクタ 369"/>
        <xdr:cNvCxnSpPr/>
      </xdr:nvCxnSpPr>
      <xdr:spPr>
        <a:xfrm>
          <a:off x="7861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71" name="楕円 370"/>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12954</xdr:rowOff>
    </xdr:to>
    <xdr:cxnSp macro="">
      <xdr:nvCxnSpPr>
        <xdr:cNvPr id="372" name="直線コネクタ 371"/>
        <xdr:cNvCxnSpPr/>
      </xdr:nvCxnSpPr>
      <xdr:spPr>
        <a:xfrm>
          <a:off x="6972300" y="147523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77"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78" name="n_2mainValue【公営住宅】&#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9" name="n_3mainValue【公営住宅】&#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80" name="n_4mainValue【公営住宅】&#10;一人当たり面積"/>
        <xdr:cNvSpPr txBox="1"/>
      </xdr:nvSpPr>
      <xdr:spPr>
        <a:xfrm>
          <a:off x="6737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37" name="楕円 436"/>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38" name="【認定こども園・幼稚園・保育所】&#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39" name="楕円 438"/>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37</xdr:row>
      <xdr:rowOff>30480</xdr:rowOff>
    </xdr:to>
    <xdr:cxnSp macro="">
      <xdr:nvCxnSpPr>
        <xdr:cNvPr id="440" name="直線コネクタ 439"/>
        <xdr:cNvCxnSpPr/>
      </xdr:nvCxnSpPr>
      <xdr:spPr>
        <a:xfrm flipV="1">
          <a:off x="15481300" y="62522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124460</xdr:rowOff>
    </xdr:from>
    <xdr:to>
      <xdr:col>76</xdr:col>
      <xdr:colOff>165100</xdr:colOff>
      <xdr:row>37</xdr:row>
      <xdr:rowOff>54610</xdr:rowOff>
    </xdr:to>
    <xdr:sp macro="" textlink="">
      <xdr:nvSpPr>
        <xdr:cNvPr id="441" name="楕円 440"/>
        <xdr:cNvSpPr/>
      </xdr:nvSpPr>
      <xdr:spPr>
        <a:xfrm>
          <a:off x="1454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30480</xdr:rowOff>
    </xdr:to>
    <xdr:cxnSp macro="">
      <xdr:nvCxnSpPr>
        <xdr:cNvPr id="442" name="直線コネクタ 441"/>
        <xdr:cNvCxnSpPr/>
      </xdr:nvCxnSpPr>
      <xdr:spPr>
        <a:xfrm>
          <a:off x="14592300" y="6347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43" name="楕円 442"/>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xdr:rowOff>
    </xdr:from>
    <xdr:to>
      <xdr:col>76</xdr:col>
      <xdr:colOff>114300</xdr:colOff>
      <xdr:row>37</xdr:row>
      <xdr:rowOff>13335</xdr:rowOff>
    </xdr:to>
    <xdr:cxnSp macro="">
      <xdr:nvCxnSpPr>
        <xdr:cNvPr id="444" name="直線コネクタ 443"/>
        <xdr:cNvCxnSpPr/>
      </xdr:nvCxnSpPr>
      <xdr:spPr>
        <a:xfrm flipV="1">
          <a:off x="13703300" y="6347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5" name="楕円 444"/>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110490</xdr:rowOff>
    </xdr:to>
    <xdr:cxnSp macro="">
      <xdr:nvCxnSpPr>
        <xdr:cNvPr id="446" name="直線コネクタ 445"/>
        <xdr:cNvCxnSpPr/>
      </xdr:nvCxnSpPr>
      <xdr:spPr>
        <a:xfrm flipV="1">
          <a:off x="12814300" y="63569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451" name="n_1mainValue【認定こども園・幼稚園・保育所】&#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71137</xdr:rowOff>
    </xdr:from>
    <xdr:ext cx="405111" cy="259045"/>
    <xdr:sp macro="" textlink="">
      <xdr:nvSpPr>
        <xdr:cNvPr id="452" name="n_2mainValue【認定こども園・幼稚園・保育所】&#10;有形固定資産減価償却率"/>
        <xdr:cNvSpPr txBox="1"/>
      </xdr:nvSpPr>
      <xdr:spPr>
        <a:xfrm>
          <a:off x="14389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53"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54" name="n_4main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494" name="楕円 493"/>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495"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96" name="楕円 495"/>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102870</xdr:rowOff>
    </xdr:to>
    <xdr:cxnSp macro="">
      <xdr:nvCxnSpPr>
        <xdr:cNvPr id="497" name="直線コネクタ 496"/>
        <xdr:cNvCxnSpPr/>
      </xdr:nvCxnSpPr>
      <xdr:spPr>
        <a:xfrm flipV="1">
          <a:off x="21323300" y="7124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98" name="楕円 497"/>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99" name="直線コネクタ 498"/>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500" name="楕円 499"/>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501" name="直線コネクタ 500"/>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502" name="楕円 501"/>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503" name="直線コネクタ 502"/>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508"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509"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10"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511"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54" name="楕円 553"/>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555" name="【学校施設】&#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556" name="楕円 555"/>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89807</xdr:rowOff>
    </xdr:to>
    <xdr:cxnSp macro="">
      <xdr:nvCxnSpPr>
        <xdr:cNvPr id="557" name="直線コネクタ 556"/>
        <xdr:cNvCxnSpPr/>
      </xdr:nvCxnSpPr>
      <xdr:spPr>
        <a:xfrm flipV="1">
          <a:off x="15481300" y="101531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58" name="楕円 557"/>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89807</xdr:rowOff>
    </xdr:to>
    <xdr:cxnSp macro="">
      <xdr:nvCxnSpPr>
        <xdr:cNvPr id="559" name="直線コネクタ 558"/>
        <xdr:cNvCxnSpPr/>
      </xdr:nvCxnSpPr>
      <xdr:spPr>
        <a:xfrm>
          <a:off x="14592300" y="101171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60" name="楕円 559"/>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59</xdr:row>
      <xdr:rowOff>1633</xdr:rowOff>
    </xdr:to>
    <xdr:cxnSp macro="">
      <xdr:nvCxnSpPr>
        <xdr:cNvPr id="561" name="直線コネクタ 560"/>
        <xdr:cNvCxnSpPr/>
      </xdr:nvCxnSpPr>
      <xdr:spPr>
        <a:xfrm>
          <a:off x="13703300" y="1005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24312</xdr:rowOff>
    </xdr:from>
    <xdr:to>
      <xdr:col>67</xdr:col>
      <xdr:colOff>101600</xdr:colOff>
      <xdr:row>58</xdr:row>
      <xdr:rowOff>125912</xdr:rowOff>
    </xdr:to>
    <xdr:sp macro="" textlink="">
      <xdr:nvSpPr>
        <xdr:cNvPr id="562" name="楕円 561"/>
        <xdr:cNvSpPr/>
      </xdr:nvSpPr>
      <xdr:spPr>
        <a:xfrm>
          <a:off x="12763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107769</xdr:rowOff>
    </xdr:to>
    <xdr:cxnSp macro="">
      <xdr:nvCxnSpPr>
        <xdr:cNvPr id="563" name="直線コネクタ 562"/>
        <xdr:cNvCxnSpPr/>
      </xdr:nvCxnSpPr>
      <xdr:spPr>
        <a:xfrm>
          <a:off x="12814300" y="100192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568" name="n_1mainValue【学校施設】&#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69"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70"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142439</xdr:rowOff>
    </xdr:from>
    <xdr:ext cx="405111" cy="259045"/>
    <xdr:sp macro="" textlink="">
      <xdr:nvSpPr>
        <xdr:cNvPr id="571" name="n_4mainValue【学校施設】&#10;有形固定資産減価償却率"/>
        <xdr:cNvSpPr txBox="1"/>
      </xdr:nvSpPr>
      <xdr:spPr>
        <a:xfrm>
          <a:off x="12611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107587</xdr:rowOff>
    </xdr:from>
    <xdr:to>
      <xdr:col>116</xdr:col>
      <xdr:colOff>114300</xdr:colOff>
      <xdr:row>61</xdr:row>
      <xdr:rowOff>37737</xdr:rowOff>
    </xdr:to>
    <xdr:sp macro="" textlink="">
      <xdr:nvSpPr>
        <xdr:cNvPr id="614" name="楕円 613"/>
        <xdr:cNvSpPr/>
      </xdr:nvSpPr>
      <xdr:spPr>
        <a:xfrm>
          <a:off x="22110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86014</xdr:rowOff>
    </xdr:from>
    <xdr:ext cx="469744" cy="259045"/>
    <xdr:sp macro="" textlink="">
      <xdr:nvSpPr>
        <xdr:cNvPr id="615" name="【学校施設】&#10;一人当たり面積該当値テキスト"/>
        <xdr:cNvSpPr txBox="1"/>
      </xdr:nvSpPr>
      <xdr:spPr>
        <a:xfrm>
          <a:off x="22199600" y="103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616" name="楕円 615"/>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158387</xdr:rowOff>
    </xdr:from>
    <xdr:to>
      <xdr:col>116</xdr:col>
      <xdr:colOff>63500</xdr:colOff>
      <xdr:row>61</xdr:row>
      <xdr:rowOff>22860</xdr:rowOff>
    </xdr:to>
    <xdr:cxnSp macro="">
      <xdr:nvCxnSpPr>
        <xdr:cNvPr id="617" name="直線コネクタ 616"/>
        <xdr:cNvCxnSpPr/>
      </xdr:nvCxnSpPr>
      <xdr:spPr>
        <a:xfrm flipV="1">
          <a:off x="21323300" y="104453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143510</xdr:rowOff>
    </xdr:from>
    <xdr:to>
      <xdr:col>107</xdr:col>
      <xdr:colOff>101600</xdr:colOff>
      <xdr:row>61</xdr:row>
      <xdr:rowOff>73660</xdr:rowOff>
    </xdr:to>
    <xdr:sp macro="" textlink="">
      <xdr:nvSpPr>
        <xdr:cNvPr id="618" name="楕円 617"/>
        <xdr:cNvSpPr/>
      </xdr:nvSpPr>
      <xdr:spPr>
        <a:xfrm>
          <a:off x="2038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22860</xdr:rowOff>
    </xdr:to>
    <xdr:cxnSp macro="">
      <xdr:nvCxnSpPr>
        <xdr:cNvPr id="619" name="直線コネクタ 618"/>
        <xdr:cNvCxnSpPr/>
      </xdr:nvCxnSpPr>
      <xdr:spPr>
        <a:xfrm>
          <a:off x="20434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114119</xdr:rowOff>
    </xdr:from>
    <xdr:to>
      <xdr:col>102</xdr:col>
      <xdr:colOff>165100</xdr:colOff>
      <xdr:row>61</xdr:row>
      <xdr:rowOff>44269</xdr:rowOff>
    </xdr:to>
    <xdr:sp macro="" textlink="">
      <xdr:nvSpPr>
        <xdr:cNvPr id="620" name="楕円 619"/>
        <xdr:cNvSpPr/>
      </xdr:nvSpPr>
      <xdr:spPr>
        <a:xfrm>
          <a:off x="19494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164919</xdr:rowOff>
    </xdr:from>
    <xdr:to>
      <xdr:col>107</xdr:col>
      <xdr:colOff>50800</xdr:colOff>
      <xdr:row>61</xdr:row>
      <xdr:rowOff>22860</xdr:rowOff>
    </xdr:to>
    <xdr:cxnSp macro="">
      <xdr:nvCxnSpPr>
        <xdr:cNvPr id="621" name="直線コネクタ 620"/>
        <xdr:cNvCxnSpPr/>
      </xdr:nvCxnSpPr>
      <xdr:spPr>
        <a:xfrm>
          <a:off x="19545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62230</xdr:rowOff>
    </xdr:to>
    <xdr:sp macro="" textlink="">
      <xdr:nvSpPr>
        <xdr:cNvPr id="622" name="楕円 621"/>
        <xdr:cNvSpPr/>
      </xdr:nvSpPr>
      <xdr:spPr>
        <a:xfrm>
          <a:off x="18605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164919</xdr:rowOff>
    </xdr:from>
    <xdr:to>
      <xdr:col>102</xdr:col>
      <xdr:colOff>114300</xdr:colOff>
      <xdr:row>61</xdr:row>
      <xdr:rowOff>11430</xdr:rowOff>
    </xdr:to>
    <xdr:cxnSp macro="">
      <xdr:nvCxnSpPr>
        <xdr:cNvPr id="623" name="直線コネクタ 622"/>
        <xdr:cNvCxnSpPr/>
      </xdr:nvCxnSpPr>
      <xdr:spPr>
        <a:xfrm flipV="1">
          <a:off x="18656300" y="104519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64787</xdr:rowOff>
    </xdr:from>
    <xdr:ext cx="469744" cy="259045"/>
    <xdr:sp macro="" textlink="">
      <xdr:nvSpPr>
        <xdr:cNvPr id="628" name="n_1mainValue【学校施設】&#10;一人当たり面積"/>
        <xdr:cNvSpPr txBox="1"/>
      </xdr:nvSpPr>
      <xdr:spPr>
        <a:xfrm>
          <a:off x="21075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64787</xdr:rowOff>
    </xdr:from>
    <xdr:ext cx="469744" cy="259045"/>
    <xdr:sp macro="" textlink="">
      <xdr:nvSpPr>
        <xdr:cNvPr id="629" name="n_2mainValue【学校施設】&#10;一人当たり面積"/>
        <xdr:cNvSpPr txBox="1"/>
      </xdr:nvSpPr>
      <xdr:spPr>
        <a:xfrm>
          <a:off x="20199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35396</xdr:rowOff>
    </xdr:from>
    <xdr:ext cx="469744" cy="259045"/>
    <xdr:sp macro="" textlink="">
      <xdr:nvSpPr>
        <xdr:cNvPr id="630" name="n_3mainValue【学校施設】&#10;一人当たり面積"/>
        <xdr:cNvSpPr txBox="1"/>
      </xdr:nvSpPr>
      <xdr:spPr>
        <a:xfrm>
          <a:off x="19310427" y="1049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53357</xdr:rowOff>
    </xdr:from>
    <xdr:ext cx="469744" cy="259045"/>
    <xdr:sp macro="" textlink="">
      <xdr:nvSpPr>
        <xdr:cNvPr id="631" name="n_4mainValue【学校施設】&#10;一人当たり面積"/>
        <xdr:cNvSpPr txBox="1"/>
      </xdr:nvSpPr>
      <xdr:spPr>
        <a:xfrm>
          <a:off x="18421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151130</xdr:rowOff>
    </xdr:from>
    <xdr:to>
      <xdr:col>85</xdr:col>
      <xdr:colOff>177800</xdr:colOff>
      <xdr:row>86</xdr:row>
      <xdr:rowOff>81280</xdr:rowOff>
    </xdr:to>
    <xdr:sp macro="" textlink="">
      <xdr:nvSpPr>
        <xdr:cNvPr id="672" name="楕円 671"/>
        <xdr:cNvSpPr/>
      </xdr:nvSpPr>
      <xdr:spPr>
        <a:xfrm>
          <a:off x="16268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66057</xdr:rowOff>
    </xdr:from>
    <xdr:ext cx="405111" cy="259045"/>
    <xdr:sp macro="" textlink="">
      <xdr:nvSpPr>
        <xdr:cNvPr id="673" name="【児童館】&#10;有形固定資産減価償却率該当値テキスト"/>
        <xdr:cNvSpPr txBox="1"/>
      </xdr:nvSpPr>
      <xdr:spPr>
        <a:xfrm>
          <a:off x="16357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674" name="楕円 673"/>
        <xdr:cNvSpPr/>
      </xdr:nvSpPr>
      <xdr:spPr>
        <a:xfrm>
          <a:off x="1543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15239</xdr:rowOff>
    </xdr:from>
    <xdr:to>
      <xdr:col>85</xdr:col>
      <xdr:colOff>127000</xdr:colOff>
      <xdr:row>86</xdr:row>
      <xdr:rowOff>30480</xdr:rowOff>
    </xdr:to>
    <xdr:cxnSp macro="">
      <xdr:nvCxnSpPr>
        <xdr:cNvPr id="675" name="直線コネクタ 674"/>
        <xdr:cNvCxnSpPr/>
      </xdr:nvCxnSpPr>
      <xdr:spPr>
        <a:xfrm>
          <a:off x="15481300" y="14759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116839</xdr:rowOff>
    </xdr:from>
    <xdr:to>
      <xdr:col>76</xdr:col>
      <xdr:colOff>165100</xdr:colOff>
      <xdr:row>86</xdr:row>
      <xdr:rowOff>46989</xdr:rowOff>
    </xdr:to>
    <xdr:sp macro="" textlink="">
      <xdr:nvSpPr>
        <xdr:cNvPr id="676" name="楕円 675"/>
        <xdr:cNvSpPr/>
      </xdr:nvSpPr>
      <xdr:spPr>
        <a:xfrm>
          <a:off x="1454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167639</xdr:rowOff>
    </xdr:from>
    <xdr:to>
      <xdr:col>81</xdr:col>
      <xdr:colOff>50800</xdr:colOff>
      <xdr:row>86</xdr:row>
      <xdr:rowOff>15239</xdr:rowOff>
    </xdr:to>
    <xdr:cxnSp macro="">
      <xdr:nvCxnSpPr>
        <xdr:cNvPr id="677" name="直線コネクタ 676"/>
        <xdr:cNvCxnSpPr/>
      </xdr:nvCxnSpPr>
      <xdr:spPr>
        <a:xfrm>
          <a:off x="14592300" y="14740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103505</xdr:rowOff>
    </xdr:from>
    <xdr:to>
      <xdr:col>72</xdr:col>
      <xdr:colOff>38100</xdr:colOff>
      <xdr:row>86</xdr:row>
      <xdr:rowOff>33655</xdr:rowOff>
    </xdr:to>
    <xdr:sp macro="" textlink="">
      <xdr:nvSpPr>
        <xdr:cNvPr id="678" name="楕円 677"/>
        <xdr:cNvSpPr/>
      </xdr:nvSpPr>
      <xdr:spPr>
        <a:xfrm>
          <a:off x="13652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154305</xdr:rowOff>
    </xdr:from>
    <xdr:to>
      <xdr:col>76</xdr:col>
      <xdr:colOff>114300</xdr:colOff>
      <xdr:row>85</xdr:row>
      <xdr:rowOff>167639</xdr:rowOff>
    </xdr:to>
    <xdr:cxnSp macro="">
      <xdr:nvCxnSpPr>
        <xdr:cNvPr id="679" name="直線コネクタ 678"/>
        <xdr:cNvCxnSpPr/>
      </xdr:nvCxnSpPr>
      <xdr:spPr>
        <a:xfrm>
          <a:off x="13703300" y="147275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92075</xdr:rowOff>
    </xdr:from>
    <xdr:to>
      <xdr:col>67</xdr:col>
      <xdr:colOff>101600</xdr:colOff>
      <xdr:row>86</xdr:row>
      <xdr:rowOff>22225</xdr:rowOff>
    </xdr:to>
    <xdr:sp macro="" textlink="">
      <xdr:nvSpPr>
        <xdr:cNvPr id="680" name="楕円 679"/>
        <xdr:cNvSpPr/>
      </xdr:nvSpPr>
      <xdr:spPr>
        <a:xfrm>
          <a:off x="1276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142875</xdr:rowOff>
    </xdr:from>
    <xdr:to>
      <xdr:col>71</xdr:col>
      <xdr:colOff>177800</xdr:colOff>
      <xdr:row>85</xdr:row>
      <xdr:rowOff>154305</xdr:rowOff>
    </xdr:to>
    <xdr:cxnSp macro="">
      <xdr:nvCxnSpPr>
        <xdr:cNvPr id="681" name="直線コネクタ 680"/>
        <xdr:cNvCxnSpPr/>
      </xdr:nvCxnSpPr>
      <xdr:spPr>
        <a:xfrm>
          <a:off x="12814300" y="14716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57166</xdr:rowOff>
    </xdr:from>
    <xdr:ext cx="405111" cy="259045"/>
    <xdr:sp macro="" textlink="">
      <xdr:nvSpPr>
        <xdr:cNvPr id="686" name="n_1mainValue【児童館】&#10;有形固定資産減価償却率"/>
        <xdr:cNvSpPr txBox="1"/>
      </xdr:nvSpPr>
      <xdr:spPr>
        <a:xfrm>
          <a:off x="15266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38116</xdr:rowOff>
    </xdr:from>
    <xdr:ext cx="405111" cy="259045"/>
    <xdr:sp macro="" textlink="">
      <xdr:nvSpPr>
        <xdr:cNvPr id="687" name="n_2mainValue【児童館】&#10;有形固定資産減価償却率"/>
        <xdr:cNvSpPr txBox="1"/>
      </xdr:nvSpPr>
      <xdr:spPr>
        <a:xfrm>
          <a:off x="14389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24782</xdr:rowOff>
    </xdr:from>
    <xdr:ext cx="405111" cy="259045"/>
    <xdr:sp macro="" textlink="">
      <xdr:nvSpPr>
        <xdr:cNvPr id="688" name="n_3mainValue【児童館】&#10;有形固定資産減価償却率"/>
        <xdr:cNvSpPr txBox="1"/>
      </xdr:nvSpPr>
      <xdr:spPr>
        <a:xfrm>
          <a:off x="13500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13352</xdr:rowOff>
    </xdr:from>
    <xdr:ext cx="405111" cy="259045"/>
    <xdr:sp macro="" textlink="">
      <xdr:nvSpPr>
        <xdr:cNvPr id="689" name="n_4mainValue【児童館】&#10;有形固定資産減価償却率"/>
        <xdr:cNvSpPr txBox="1"/>
      </xdr:nvSpPr>
      <xdr:spPr>
        <a:xfrm>
          <a:off x="12611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7" name="楕円 726"/>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28"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9" name="楕円 728"/>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30" name="直線コネクタ 729"/>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31" name="楕円 730"/>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32" name="直線コネクタ 731"/>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33" name="楕円 732"/>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34" name="直線コネクタ 733"/>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35" name="楕円 734"/>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36" name="直線コネクタ 735"/>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41"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42"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43"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4"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１．有形固定資産減価償却率について</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（１）前年度との比較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前年度と比較して有形固定資産減価償却率が改善（償却率が減少）したのは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学校施設及び認定こども園・幼稚園・保育所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である。これは、義務教育学校とともに保育園と学童保育所を新築したためである。</a:t>
          </a: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（２）類似団体との比較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公営住宅（</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であり、類似団体の中で最も低い減価償却率となっている。一方で、特に減価償却率が高くなっている施設は、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50/52</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は減価償却率が非常に高く、</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については、一部学童保育所を併設した複合施設となっているが、全ての施設が建築から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年以上経過しており、今後、大規模改修や近隣の学校施設の有効活用や他施設との複合化、機能移転を進めることとしている。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125747</xdr:rowOff>
    </xdr:from>
    <xdr:ext cx="405111" cy="259045"/>
    <xdr:sp macro="" textlink="">
      <xdr:nvSpPr>
        <xdr:cNvPr id="74" name="【図書館】&#10;有形固定資産減価償却率該当値テキスト"/>
        <xdr:cNvSpPr txBox="1"/>
      </xdr:nvSpPr>
      <xdr:spPr>
        <a:xfrm>
          <a:off x="46736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26670</xdr:rowOff>
    </xdr:to>
    <xdr:cxnSp macro="">
      <xdr:nvCxnSpPr>
        <xdr:cNvPr id="76" name="直線コネクタ 75"/>
        <xdr:cNvCxnSpPr/>
      </xdr:nvCxnSpPr>
      <xdr:spPr>
        <a:xfrm>
          <a:off x="3797300" y="633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160020</xdr:rowOff>
    </xdr:to>
    <xdr:cxnSp macro="">
      <xdr:nvCxnSpPr>
        <xdr:cNvPr id="78" name="直線コネクタ 77"/>
        <xdr:cNvCxnSpPr/>
      </xdr:nvCxnSpPr>
      <xdr:spPr>
        <a:xfrm>
          <a:off x="2908300" y="62922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120015</xdr:rowOff>
    </xdr:to>
    <xdr:cxnSp macro="">
      <xdr:nvCxnSpPr>
        <xdr:cNvPr id="80" name="直線コネクタ 79"/>
        <xdr:cNvCxnSpPr/>
      </xdr:nvCxnSpPr>
      <xdr:spPr>
        <a:xfrm>
          <a:off x="2019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170180</xdr:rowOff>
    </xdr:from>
    <xdr:to>
      <xdr:col>6</xdr:col>
      <xdr:colOff>38100</xdr:colOff>
      <xdr:row>36</xdr:row>
      <xdr:rowOff>100330</xdr:rowOff>
    </xdr:to>
    <xdr:sp macro="" textlink="">
      <xdr:nvSpPr>
        <xdr:cNvPr id="81" name="楕円 80"/>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49530</xdr:rowOff>
    </xdr:from>
    <xdr:to>
      <xdr:col>10</xdr:col>
      <xdr:colOff>114300</xdr:colOff>
      <xdr:row>36</xdr:row>
      <xdr:rowOff>85725</xdr:rowOff>
    </xdr:to>
    <xdr:cxnSp macro="">
      <xdr:nvCxnSpPr>
        <xdr:cNvPr id="82" name="直線コネクタ 81"/>
        <xdr:cNvCxnSpPr/>
      </xdr:nvCxnSpPr>
      <xdr:spPr>
        <a:xfrm>
          <a:off x="1130300" y="6221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30497</xdr:rowOff>
    </xdr:from>
    <xdr:ext cx="405111" cy="259045"/>
    <xdr:sp macro="" textlink="">
      <xdr:nvSpPr>
        <xdr:cNvPr id="87" name="n_1mainValue【図書館】&#10;有形固定資産減価償却率"/>
        <xdr:cNvSpPr txBox="1"/>
      </xdr:nvSpPr>
      <xdr:spPr>
        <a:xfrm>
          <a:off x="35820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161942</xdr:rowOff>
    </xdr:from>
    <xdr:ext cx="405111" cy="259045"/>
    <xdr:sp macro="" textlink="">
      <xdr:nvSpPr>
        <xdr:cNvPr id="88" name="n_2mainValue【図書館】&#10;有形固定資産減価償却率"/>
        <xdr:cNvSpPr txBox="1"/>
      </xdr:nvSpPr>
      <xdr:spPr>
        <a:xfrm>
          <a:off x="2705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9" name="n_3mainValue【図書館】&#10;有形固定資産減価償却率"/>
        <xdr:cNvSpPr txBox="1"/>
      </xdr:nvSpPr>
      <xdr:spPr>
        <a:xfrm>
          <a:off x="1816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91457</xdr:rowOff>
    </xdr:from>
    <xdr:ext cx="405111" cy="259045"/>
    <xdr:sp macro="" textlink="">
      <xdr:nvSpPr>
        <xdr:cNvPr id="90" name="n_4mainValue【図書館】&#10;有形固定資産減価償却率"/>
        <xdr:cNvSpPr txBox="1"/>
      </xdr:nvSpPr>
      <xdr:spPr>
        <a:xfrm>
          <a:off x="927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19685</xdr:rowOff>
    </xdr:from>
    <xdr:to>
      <xdr:col>24</xdr:col>
      <xdr:colOff>114300</xdr:colOff>
      <xdr:row>56</xdr:row>
      <xdr:rowOff>121285</xdr:rowOff>
    </xdr:to>
    <xdr:sp macro="" textlink="">
      <xdr:nvSpPr>
        <xdr:cNvPr id="186" name="楕円 185"/>
        <xdr:cNvSpPr/>
      </xdr:nvSpPr>
      <xdr:spPr>
        <a:xfrm>
          <a:off x="45847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106062</xdr:rowOff>
    </xdr:from>
    <xdr:ext cx="405111" cy="259045"/>
    <xdr:sp macro="" textlink="">
      <xdr:nvSpPr>
        <xdr:cNvPr id="187" name="【体育館・プール】&#10;有形固定資産減価償却率該当値テキスト"/>
        <xdr:cNvSpPr txBox="1"/>
      </xdr:nvSpPr>
      <xdr:spPr>
        <a:xfrm>
          <a:off x="4673600"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188" name="楕円 187"/>
        <xdr:cNvSpPr/>
      </xdr:nvSpPr>
      <xdr:spPr>
        <a:xfrm>
          <a:off x="3746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30480</xdr:rowOff>
    </xdr:from>
    <xdr:to>
      <xdr:col>24</xdr:col>
      <xdr:colOff>63500</xdr:colOff>
      <xdr:row>56</xdr:row>
      <xdr:rowOff>70485</xdr:rowOff>
    </xdr:to>
    <xdr:cxnSp macro="">
      <xdr:nvCxnSpPr>
        <xdr:cNvPr id="189" name="直線コネクタ 188"/>
        <xdr:cNvCxnSpPr/>
      </xdr:nvCxnSpPr>
      <xdr:spPr>
        <a:xfrm>
          <a:off x="3797300" y="9631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109220</xdr:rowOff>
    </xdr:from>
    <xdr:to>
      <xdr:col>15</xdr:col>
      <xdr:colOff>101600</xdr:colOff>
      <xdr:row>56</xdr:row>
      <xdr:rowOff>39370</xdr:rowOff>
    </xdr:to>
    <xdr:sp macro="" textlink="">
      <xdr:nvSpPr>
        <xdr:cNvPr id="190" name="楕円 189"/>
        <xdr:cNvSpPr/>
      </xdr:nvSpPr>
      <xdr:spPr>
        <a:xfrm>
          <a:off x="2857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160020</xdr:rowOff>
    </xdr:from>
    <xdr:to>
      <xdr:col>19</xdr:col>
      <xdr:colOff>177800</xdr:colOff>
      <xdr:row>56</xdr:row>
      <xdr:rowOff>30480</xdr:rowOff>
    </xdr:to>
    <xdr:cxnSp macro="">
      <xdr:nvCxnSpPr>
        <xdr:cNvPr id="191" name="直線コネクタ 190"/>
        <xdr:cNvCxnSpPr/>
      </xdr:nvCxnSpPr>
      <xdr:spPr>
        <a:xfrm>
          <a:off x="2908300" y="9589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67310</xdr:rowOff>
    </xdr:from>
    <xdr:to>
      <xdr:col>10</xdr:col>
      <xdr:colOff>165100</xdr:colOff>
      <xdr:row>55</xdr:row>
      <xdr:rowOff>168910</xdr:rowOff>
    </xdr:to>
    <xdr:sp macro="" textlink="">
      <xdr:nvSpPr>
        <xdr:cNvPr id="192" name="楕円 191"/>
        <xdr:cNvSpPr/>
      </xdr:nvSpPr>
      <xdr:spPr>
        <a:xfrm>
          <a:off x="1968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118110</xdr:rowOff>
    </xdr:from>
    <xdr:to>
      <xdr:col>15</xdr:col>
      <xdr:colOff>50800</xdr:colOff>
      <xdr:row>55</xdr:row>
      <xdr:rowOff>160020</xdr:rowOff>
    </xdr:to>
    <xdr:cxnSp macro="">
      <xdr:nvCxnSpPr>
        <xdr:cNvPr id="193" name="直線コネクタ 192"/>
        <xdr:cNvCxnSpPr/>
      </xdr:nvCxnSpPr>
      <xdr:spPr>
        <a:xfrm>
          <a:off x="2019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27305</xdr:rowOff>
    </xdr:from>
    <xdr:to>
      <xdr:col>6</xdr:col>
      <xdr:colOff>38100</xdr:colOff>
      <xdr:row>55</xdr:row>
      <xdr:rowOff>128905</xdr:rowOff>
    </xdr:to>
    <xdr:sp macro="" textlink="">
      <xdr:nvSpPr>
        <xdr:cNvPr id="194" name="楕円 193"/>
        <xdr:cNvSpPr/>
      </xdr:nvSpPr>
      <xdr:spPr>
        <a:xfrm>
          <a:off x="1079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78105</xdr:rowOff>
    </xdr:from>
    <xdr:to>
      <xdr:col>10</xdr:col>
      <xdr:colOff>114300</xdr:colOff>
      <xdr:row>55</xdr:row>
      <xdr:rowOff>118110</xdr:rowOff>
    </xdr:to>
    <xdr:cxnSp macro="">
      <xdr:nvCxnSpPr>
        <xdr:cNvPr id="195" name="直線コネクタ 194"/>
        <xdr:cNvCxnSpPr/>
      </xdr:nvCxnSpPr>
      <xdr:spPr>
        <a:xfrm>
          <a:off x="1130300" y="9507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97807</xdr:rowOff>
    </xdr:from>
    <xdr:ext cx="405111" cy="259045"/>
    <xdr:sp macro="" textlink="">
      <xdr:nvSpPr>
        <xdr:cNvPr id="200" name="n_1mainValue【体育館・プール】&#10;有形固定資産減価償却率"/>
        <xdr:cNvSpPr txBox="1"/>
      </xdr:nvSpPr>
      <xdr:spPr>
        <a:xfrm>
          <a:off x="3582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55897</xdr:rowOff>
    </xdr:from>
    <xdr:ext cx="405111" cy="259045"/>
    <xdr:sp macro="" textlink="">
      <xdr:nvSpPr>
        <xdr:cNvPr id="201" name="n_2mainValue【体育館・プール】&#10;有形固定資産減価償却率"/>
        <xdr:cNvSpPr txBox="1"/>
      </xdr:nvSpPr>
      <xdr:spPr>
        <a:xfrm>
          <a:off x="2705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13987</xdr:rowOff>
    </xdr:from>
    <xdr:ext cx="405111" cy="259045"/>
    <xdr:sp macro="" textlink="">
      <xdr:nvSpPr>
        <xdr:cNvPr id="202" name="n_3mainValue【体育館・プール】&#10;有形固定資産減価償却率"/>
        <xdr:cNvSpPr txBox="1"/>
      </xdr:nvSpPr>
      <xdr:spPr>
        <a:xfrm>
          <a:off x="1816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145432</xdr:rowOff>
    </xdr:from>
    <xdr:ext cx="405111" cy="259045"/>
    <xdr:sp macro="" textlink="">
      <xdr:nvSpPr>
        <xdr:cNvPr id="203" name="n_4mainValue【体育館・プール】&#10;有形固定資産減価償却率"/>
        <xdr:cNvSpPr txBox="1"/>
      </xdr:nvSpPr>
      <xdr:spPr>
        <a:xfrm>
          <a:off x="927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1" name="楕円 240"/>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2"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3" name="楕円 242"/>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44" name="直線コネクタ 243"/>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5" name="楕円 244"/>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46" name="直線コネクタ 245"/>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47" name="楕円 246"/>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48" name="直線コネクタ 247"/>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49" name="楕円 248"/>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22860</xdr:rowOff>
    </xdr:to>
    <xdr:cxnSp macro="">
      <xdr:nvCxnSpPr>
        <xdr:cNvPr id="250" name="直線コネクタ 249"/>
        <xdr:cNvCxnSpPr/>
      </xdr:nvCxnSpPr>
      <xdr:spPr>
        <a:xfrm>
          <a:off x="6972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5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56"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57"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58"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297" name="楕円 296"/>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298" name="【福祉施設】&#10;有形固定資産減価償却率該当値テキスト"/>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99" name="楕円 298"/>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136398</xdr:rowOff>
    </xdr:to>
    <xdr:cxnSp macro="">
      <xdr:nvCxnSpPr>
        <xdr:cNvPr id="300" name="直線コネクタ 299"/>
        <xdr:cNvCxnSpPr/>
      </xdr:nvCxnSpPr>
      <xdr:spPr>
        <a:xfrm>
          <a:off x="3797300" y="136283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301" name="楕円 300"/>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83820</xdr:rowOff>
    </xdr:to>
    <xdr:cxnSp macro="">
      <xdr:nvCxnSpPr>
        <xdr:cNvPr id="302" name="直線コネクタ 301"/>
        <xdr:cNvCxnSpPr/>
      </xdr:nvCxnSpPr>
      <xdr:spPr>
        <a:xfrm>
          <a:off x="2908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303" name="楕円 302"/>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38100</xdr:rowOff>
    </xdr:to>
    <xdr:cxnSp macro="">
      <xdr:nvCxnSpPr>
        <xdr:cNvPr id="304" name="直線コネクタ 303"/>
        <xdr:cNvCxnSpPr/>
      </xdr:nvCxnSpPr>
      <xdr:spPr>
        <a:xfrm>
          <a:off x="2019300" y="1353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05" name="楕円 304"/>
        <xdr:cNvSpPr/>
      </xdr:nvSpPr>
      <xdr:spPr>
        <a:xfrm>
          <a:off x="107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78</xdr:row>
      <xdr:rowOff>163830</xdr:rowOff>
    </xdr:to>
    <xdr:cxnSp macro="">
      <xdr:nvCxnSpPr>
        <xdr:cNvPr id="306" name="直線コネクタ 305"/>
        <xdr:cNvCxnSpPr/>
      </xdr:nvCxnSpPr>
      <xdr:spPr>
        <a:xfrm>
          <a:off x="1130300" y="1351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311" name="n_1mainValue【福祉施設】&#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12"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13" name="n_3mainValue【福祉施設】&#10;有形固定資産減価償却率"/>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4" name="n_4main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56" name="楕円 355"/>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57"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58" name="楕円 357"/>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59" name="直線コネクタ 358"/>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60" name="楕円 359"/>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61" name="直線コネクタ 360"/>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62" name="楕円 361"/>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63" name="直線コネクタ 362"/>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19957</xdr:rowOff>
    </xdr:from>
    <xdr:to>
      <xdr:col>36</xdr:col>
      <xdr:colOff>165100</xdr:colOff>
      <xdr:row>86</xdr:row>
      <xdr:rowOff>121557</xdr:rowOff>
    </xdr:to>
    <xdr:sp macro="" textlink="">
      <xdr:nvSpPr>
        <xdr:cNvPr id="364" name="楕円 363"/>
        <xdr:cNvSpPr/>
      </xdr:nvSpPr>
      <xdr:spPr>
        <a:xfrm>
          <a:off x="6921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70757</xdr:rowOff>
    </xdr:from>
    <xdr:to>
      <xdr:col>41</xdr:col>
      <xdr:colOff>50800</xdr:colOff>
      <xdr:row>86</xdr:row>
      <xdr:rowOff>70757</xdr:rowOff>
    </xdr:to>
    <xdr:cxnSp macro="">
      <xdr:nvCxnSpPr>
        <xdr:cNvPr id="365" name="直線コネクタ 364"/>
        <xdr:cNvCxnSpPr/>
      </xdr:nvCxnSpPr>
      <xdr:spPr>
        <a:xfrm>
          <a:off x="6972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0"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71"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72"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112684</xdr:rowOff>
    </xdr:from>
    <xdr:ext cx="469744" cy="259045"/>
    <xdr:sp macro="" textlink="">
      <xdr:nvSpPr>
        <xdr:cNvPr id="373" name="n_4mainValue【福祉施設】&#10;一人当たり面積"/>
        <xdr:cNvSpPr txBox="1"/>
      </xdr:nvSpPr>
      <xdr:spPr>
        <a:xfrm>
          <a:off x="6737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414" name="楕円 413"/>
        <xdr:cNvSpPr/>
      </xdr:nvSpPr>
      <xdr:spPr>
        <a:xfrm>
          <a:off x="4584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158766</xdr:rowOff>
    </xdr:from>
    <xdr:ext cx="405111" cy="259045"/>
    <xdr:sp macro="" textlink="">
      <xdr:nvSpPr>
        <xdr:cNvPr id="415" name="【市民会館】&#10;有形固定資産減価償却率該当値テキスト"/>
        <xdr:cNvSpPr txBox="1"/>
      </xdr:nvSpPr>
      <xdr:spPr>
        <a:xfrm>
          <a:off x="4673600"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416" name="楕円 415"/>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150495</xdr:rowOff>
    </xdr:from>
    <xdr:to>
      <xdr:col>24</xdr:col>
      <xdr:colOff>63500</xdr:colOff>
      <xdr:row>102</xdr:row>
      <xdr:rowOff>15239</xdr:rowOff>
    </xdr:to>
    <xdr:cxnSp macro="">
      <xdr:nvCxnSpPr>
        <xdr:cNvPr id="417" name="直線コネクタ 416"/>
        <xdr:cNvCxnSpPr/>
      </xdr:nvCxnSpPr>
      <xdr:spPr>
        <a:xfrm>
          <a:off x="3797300" y="17466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61595</xdr:rowOff>
    </xdr:from>
    <xdr:to>
      <xdr:col>15</xdr:col>
      <xdr:colOff>101600</xdr:colOff>
      <xdr:row>101</xdr:row>
      <xdr:rowOff>163195</xdr:rowOff>
    </xdr:to>
    <xdr:sp macro="" textlink="">
      <xdr:nvSpPr>
        <xdr:cNvPr id="418" name="楕円 417"/>
        <xdr:cNvSpPr/>
      </xdr:nvSpPr>
      <xdr:spPr>
        <a:xfrm>
          <a:off x="2857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112395</xdr:rowOff>
    </xdr:from>
    <xdr:to>
      <xdr:col>19</xdr:col>
      <xdr:colOff>177800</xdr:colOff>
      <xdr:row>101</xdr:row>
      <xdr:rowOff>150495</xdr:rowOff>
    </xdr:to>
    <xdr:cxnSp macro="">
      <xdr:nvCxnSpPr>
        <xdr:cNvPr id="419" name="直線コネクタ 418"/>
        <xdr:cNvCxnSpPr/>
      </xdr:nvCxnSpPr>
      <xdr:spPr>
        <a:xfrm>
          <a:off x="2908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27305</xdr:rowOff>
    </xdr:from>
    <xdr:to>
      <xdr:col>10</xdr:col>
      <xdr:colOff>165100</xdr:colOff>
      <xdr:row>101</xdr:row>
      <xdr:rowOff>128905</xdr:rowOff>
    </xdr:to>
    <xdr:sp macro="" textlink="">
      <xdr:nvSpPr>
        <xdr:cNvPr id="420" name="楕円 419"/>
        <xdr:cNvSpPr/>
      </xdr:nvSpPr>
      <xdr:spPr>
        <a:xfrm>
          <a:off x="1968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78105</xdr:rowOff>
    </xdr:from>
    <xdr:to>
      <xdr:col>15</xdr:col>
      <xdr:colOff>50800</xdr:colOff>
      <xdr:row>101</xdr:row>
      <xdr:rowOff>112395</xdr:rowOff>
    </xdr:to>
    <xdr:cxnSp macro="">
      <xdr:nvCxnSpPr>
        <xdr:cNvPr id="421" name="直線コネクタ 420"/>
        <xdr:cNvCxnSpPr/>
      </xdr:nvCxnSpPr>
      <xdr:spPr>
        <a:xfrm>
          <a:off x="2019300" y="17394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422" name="楕円 421"/>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78105</xdr:rowOff>
    </xdr:to>
    <xdr:cxnSp macro="">
      <xdr:nvCxnSpPr>
        <xdr:cNvPr id="423" name="直線コネクタ 422"/>
        <xdr:cNvCxnSpPr/>
      </xdr:nvCxnSpPr>
      <xdr:spPr>
        <a:xfrm>
          <a:off x="1130300" y="17358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428" name="n_1mainValue【市民会館】&#10;有形固定資産減価償却率"/>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8272</xdr:rowOff>
    </xdr:from>
    <xdr:ext cx="405111" cy="259045"/>
    <xdr:sp macro="" textlink="">
      <xdr:nvSpPr>
        <xdr:cNvPr id="429" name="n_2mainValue【市民会館】&#10;有形固定資産減価償却率"/>
        <xdr:cNvSpPr txBox="1"/>
      </xdr:nvSpPr>
      <xdr:spPr>
        <a:xfrm>
          <a:off x="2705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145432</xdr:rowOff>
    </xdr:from>
    <xdr:ext cx="405111" cy="259045"/>
    <xdr:sp macro="" textlink="">
      <xdr:nvSpPr>
        <xdr:cNvPr id="430" name="n_3mainValue【市民会館】&#10;有形固定資産減価償却率"/>
        <xdr:cNvSpPr txBox="1"/>
      </xdr:nvSpPr>
      <xdr:spPr>
        <a:xfrm>
          <a:off x="1816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431" name="n_4mainValue【市民会館】&#10;有形固定資産減価償却率"/>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67" name="楕円 466"/>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68"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69" name="楕円 468"/>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70" name="直線コネクタ 469"/>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71" name="楕円 470"/>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72" name="直線コネクタ 471"/>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3" name="楕円 472"/>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74" name="直線コネクタ 473"/>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475" name="楕円 474"/>
        <xdr:cNvSpPr/>
      </xdr:nvSpPr>
      <xdr:spPr>
        <a:xfrm>
          <a:off x="692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19050</xdr:rowOff>
    </xdr:to>
    <xdr:cxnSp macro="">
      <xdr:nvCxnSpPr>
        <xdr:cNvPr id="476" name="直線コネクタ 475"/>
        <xdr:cNvCxnSpPr/>
      </xdr:nvCxnSpPr>
      <xdr:spPr>
        <a:xfrm>
          <a:off x="6972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81"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82"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83" name="n_3mainValue【市民会館】&#10;一人当たり面積"/>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484" name="n_4mainValue【市民会館】&#10;一人当たり面積"/>
        <xdr:cNvSpPr txBox="1"/>
      </xdr:nvSpPr>
      <xdr:spPr>
        <a:xfrm>
          <a:off x="6737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25" name="楕円 524"/>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526" name="【一般廃棄物処理施設】&#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27" name="楕円 526"/>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528" name="直線コネクタ 527"/>
        <xdr:cNvCxnSpPr/>
      </xdr:nvCxnSpPr>
      <xdr:spPr>
        <a:xfrm>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29" name="楕円 528"/>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9525</xdr:rowOff>
    </xdr:to>
    <xdr:cxnSp macro="">
      <xdr:nvCxnSpPr>
        <xdr:cNvPr id="530" name="直線コネクタ 529"/>
        <xdr:cNvCxnSpPr/>
      </xdr:nvCxnSpPr>
      <xdr:spPr>
        <a:xfrm>
          <a:off x="14592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531" name="楕円 530"/>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37</xdr:row>
      <xdr:rowOff>163830</xdr:rowOff>
    </xdr:to>
    <xdr:cxnSp macro="">
      <xdr:nvCxnSpPr>
        <xdr:cNvPr id="532" name="直線コネクタ 531"/>
        <xdr:cNvCxnSpPr/>
      </xdr:nvCxnSpPr>
      <xdr:spPr>
        <a:xfrm flipV="1">
          <a:off x="13703300" y="6499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33" name="楕円 532"/>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163830</xdr:rowOff>
    </xdr:to>
    <xdr:cxnSp macro="">
      <xdr:nvCxnSpPr>
        <xdr:cNvPr id="534" name="直線コネクタ 533"/>
        <xdr:cNvCxnSpPr/>
      </xdr:nvCxnSpPr>
      <xdr:spPr>
        <a:xfrm>
          <a:off x="12814300" y="647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539" name="n_1mainValue【一般廃棄物処理施設】&#10;有形固定資産減価償却率"/>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540" name="n_2main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541" name="n_3mainValue【一般廃棄物処理施設】&#10;有形固定資産減価償却率"/>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2" name="n_4mainValue【一般廃棄物処理施設】&#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168702</xdr:rowOff>
    </xdr:from>
    <xdr:to>
      <xdr:col>116</xdr:col>
      <xdr:colOff>114300</xdr:colOff>
      <xdr:row>37</xdr:row>
      <xdr:rowOff>98852</xdr:rowOff>
    </xdr:to>
    <xdr:sp macro="" textlink="">
      <xdr:nvSpPr>
        <xdr:cNvPr id="582" name="楕円 581"/>
        <xdr:cNvSpPr/>
      </xdr:nvSpPr>
      <xdr:spPr>
        <a:xfrm>
          <a:off x="22110700" y="63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20129</xdr:rowOff>
    </xdr:from>
    <xdr:ext cx="599010" cy="259045"/>
    <xdr:sp macro="" textlink="">
      <xdr:nvSpPr>
        <xdr:cNvPr id="583" name="【一般廃棄物処理施設】&#10;一人当たり有形固定資産（償却資産）額該当値テキスト"/>
        <xdr:cNvSpPr txBox="1"/>
      </xdr:nvSpPr>
      <xdr:spPr>
        <a:xfrm>
          <a:off x="22199600" y="619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168831</xdr:rowOff>
    </xdr:from>
    <xdr:to>
      <xdr:col>112</xdr:col>
      <xdr:colOff>38100</xdr:colOff>
      <xdr:row>37</xdr:row>
      <xdr:rowOff>98981</xdr:rowOff>
    </xdr:to>
    <xdr:sp macro="" textlink="">
      <xdr:nvSpPr>
        <xdr:cNvPr id="584" name="楕円 583"/>
        <xdr:cNvSpPr/>
      </xdr:nvSpPr>
      <xdr:spPr>
        <a:xfrm>
          <a:off x="21272500" y="6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48052</xdr:rowOff>
    </xdr:from>
    <xdr:to>
      <xdr:col>116</xdr:col>
      <xdr:colOff>63500</xdr:colOff>
      <xdr:row>37</xdr:row>
      <xdr:rowOff>48181</xdr:rowOff>
    </xdr:to>
    <xdr:cxnSp macro="">
      <xdr:nvCxnSpPr>
        <xdr:cNvPr id="585" name="直線コネクタ 584"/>
        <xdr:cNvCxnSpPr/>
      </xdr:nvCxnSpPr>
      <xdr:spPr>
        <a:xfrm flipV="1">
          <a:off x="21323300" y="6391702"/>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130327</xdr:rowOff>
    </xdr:from>
    <xdr:to>
      <xdr:col>107</xdr:col>
      <xdr:colOff>101600</xdr:colOff>
      <xdr:row>37</xdr:row>
      <xdr:rowOff>60477</xdr:rowOff>
    </xdr:to>
    <xdr:sp macro="" textlink="">
      <xdr:nvSpPr>
        <xdr:cNvPr id="586" name="楕円 585"/>
        <xdr:cNvSpPr/>
      </xdr:nvSpPr>
      <xdr:spPr>
        <a:xfrm>
          <a:off x="20383500" y="63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9677</xdr:rowOff>
    </xdr:from>
    <xdr:to>
      <xdr:col>111</xdr:col>
      <xdr:colOff>177800</xdr:colOff>
      <xdr:row>37</xdr:row>
      <xdr:rowOff>48181</xdr:rowOff>
    </xdr:to>
    <xdr:cxnSp macro="">
      <xdr:nvCxnSpPr>
        <xdr:cNvPr id="587" name="直線コネクタ 586"/>
        <xdr:cNvCxnSpPr/>
      </xdr:nvCxnSpPr>
      <xdr:spPr>
        <a:xfrm>
          <a:off x="20434300" y="6353327"/>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1656</xdr:rowOff>
    </xdr:from>
    <xdr:to>
      <xdr:col>102</xdr:col>
      <xdr:colOff>165100</xdr:colOff>
      <xdr:row>37</xdr:row>
      <xdr:rowOff>103256</xdr:rowOff>
    </xdr:to>
    <xdr:sp macro="" textlink="">
      <xdr:nvSpPr>
        <xdr:cNvPr id="588" name="楕円 587"/>
        <xdr:cNvSpPr/>
      </xdr:nvSpPr>
      <xdr:spPr>
        <a:xfrm>
          <a:off x="19494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9677</xdr:rowOff>
    </xdr:from>
    <xdr:to>
      <xdr:col>107</xdr:col>
      <xdr:colOff>50800</xdr:colOff>
      <xdr:row>37</xdr:row>
      <xdr:rowOff>52456</xdr:rowOff>
    </xdr:to>
    <xdr:cxnSp macro="">
      <xdr:nvCxnSpPr>
        <xdr:cNvPr id="589" name="直線コネクタ 588"/>
        <xdr:cNvCxnSpPr/>
      </xdr:nvCxnSpPr>
      <xdr:spPr>
        <a:xfrm flipV="1">
          <a:off x="19545300" y="6353327"/>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6746</xdr:rowOff>
    </xdr:from>
    <xdr:to>
      <xdr:col>98</xdr:col>
      <xdr:colOff>38100</xdr:colOff>
      <xdr:row>37</xdr:row>
      <xdr:rowOff>108346</xdr:rowOff>
    </xdr:to>
    <xdr:sp macro="" textlink="">
      <xdr:nvSpPr>
        <xdr:cNvPr id="590" name="楕円 589"/>
        <xdr:cNvSpPr/>
      </xdr:nvSpPr>
      <xdr:spPr>
        <a:xfrm>
          <a:off x="18605500" y="635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52456</xdr:rowOff>
    </xdr:from>
    <xdr:to>
      <xdr:col>102</xdr:col>
      <xdr:colOff>114300</xdr:colOff>
      <xdr:row>37</xdr:row>
      <xdr:rowOff>57546</xdr:rowOff>
    </xdr:to>
    <xdr:cxnSp macro="">
      <xdr:nvCxnSpPr>
        <xdr:cNvPr id="591" name="直線コネクタ 590"/>
        <xdr:cNvCxnSpPr/>
      </xdr:nvCxnSpPr>
      <xdr:spPr>
        <a:xfrm flipV="1">
          <a:off x="18656300" y="639610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115508</xdr:rowOff>
    </xdr:from>
    <xdr:ext cx="599010" cy="259045"/>
    <xdr:sp macro="" textlink="">
      <xdr:nvSpPr>
        <xdr:cNvPr id="596" name="n_1mainValue【一般廃棄物処理施設】&#10;一人当たり有形固定資産（償却資産）額"/>
        <xdr:cNvSpPr txBox="1"/>
      </xdr:nvSpPr>
      <xdr:spPr>
        <a:xfrm>
          <a:off x="21011095" y="61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77004</xdr:rowOff>
    </xdr:from>
    <xdr:ext cx="599010" cy="259045"/>
    <xdr:sp macro="" textlink="">
      <xdr:nvSpPr>
        <xdr:cNvPr id="597" name="n_2mainValue【一般廃棄物処理施設】&#10;一人当たり有形固定資産（償却資産）額"/>
        <xdr:cNvSpPr txBox="1"/>
      </xdr:nvSpPr>
      <xdr:spPr>
        <a:xfrm>
          <a:off x="20134795" y="607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119783</xdr:rowOff>
    </xdr:from>
    <xdr:ext cx="599010" cy="259045"/>
    <xdr:sp macro="" textlink="">
      <xdr:nvSpPr>
        <xdr:cNvPr id="598" name="n_3mainValue【一般廃棄物処理施設】&#10;一人当たり有形固定資産（償却資産）額"/>
        <xdr:cNvSpPr txBox="1"/>
      </xdr:nvSpPr>
      <xdr:spPr>
        <a:xfrm>
          <a:off x="19245795" y="61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124873</xdr:rowOff>
    </xdr:from>
    <xdr:ext cx="599010" cy="259045"/>
    <xdr:sp macro="" textlink="">
      <xdr:nvSpPr>
        <xdr:cNvPr id="599" name="n_4mainValue【一般廃棄物処理施設】&#10;一人当たり有形固定資産（償却資産）額"/>
        <xdr:cNvSpPr txBox="1"/>
      </xdr:nvSpPr>
      <xdr:spPr>
        <a:xfrm>
          <a:off x="18356795" y="612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39" name="楕円 638"/>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640" name="【保健センター・保健所】&#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641" name="楕円 640"/>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41910</xdr:rowOff>
    </xdr:to>
    <xdr:cxnSp macro="">
      <xdr:nvCxnSpPr>
        <xdr:cNvPr id="642" name="直線コネクタ 641"/>
        <xdr:cNvCxnSpPr/>
      </xdr:nvCxnSpPr>
      <xdr:spPr>
        <a:xfrm>
          <a:off x="15481300" y="104679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643" name="楕円 642"/>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9525</xdr:rowOff>
    </xdr:to>
    <xdr:cxnSp macro="">
      <xdr:nvCxnSpPr>
        <xdr:cNvPr id="644" name="直線コネクタ 643"/>
        <xdr:cNvCxnSpPr/>
      </xdr:nvCxnSpPr>
      <xdr:spPr>
        <a:xfrm>
          <a:off x="14592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45" name="楕円 644"/>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142875</xdr:rowOff>
    </xdr:to>
    <xdr:cxnSp macro="">
      <xdr:nvCxnSpPr>
        <xdr:cNvPr id="646" name="直線コネクタ 645"/>
        <xdr:cNvCxnSpPr/>
      </xdr:nvCxnSpPr>
      <xdr:spPr>
        <a:xfrm>
          <a:off x="13703300" y="1039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647" name="楕円 646"/>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106680</xdr:rowOff>
    </xdr:to>
    <xdr:cxnSp macro="">
      <xdr:nvCxnSpPr>
        <xdr:cNvPr id="648" name="直線コネクタ 647"/>
        <xdr:cNvCxnSpPr/>
      </xdr:nvCxnSpPr>
      <xdr:spPr>
        <a:xfrm>
          <a:off x="12814300" y="1035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653" name="n_1mainValue【保健センター・保健所】&#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654" name="n_2mainValue【保健センター・保健所】&#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55" name="n_3mainValue【保健センター・保健所】&#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656" name="n_4mainValue【保健センター・保健所】&#10;有形固定資産減価償却率"/>
        <xdr:cNvSpPr txBox="1"/>
      </xdr:nvSpPr>
      <xdr:spPr>
        <a:xfrm>
          <a:off x="12611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708" name="n_1main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9"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11" name="n_4main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752" name="楕円 751"/>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753" name="【消防施設】&#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754" name="楕円 753"/>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135255</xdr:rowOff>
    </xdr:to>
    <xdr:cxnSp macro="">
      <xdr:nvCxnSpPr>
        <xdr:cNvPr id="755" name="直線コネクタ 754"/>
        <xdr:cNvCxnSpPr/>
      </xdr:nvCxnSpPr>
      <xdr:spPr>
        <a:xfrm>
          <a:off x="15481300" y="141732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42545</xdr:rowOff>
    </xdr:from>
    <xdr:to>
      <xdr:col>76</xdr:col>
      <xdr:colOff>165100</xdr:colOff>
      <xdr:row>82</xdr:row>
      <xdr:rowOff>144145</xdr:rowOff>
    </xdr:to>
    <xdr:sp macro="" textlink="">
      <xdr:nvSpPr>
        <xdr:cNvPr id="756" name="楕円 755"/>
        <xdr:cNvSpPr/>
      </xdr:nvSpPr>
      <xdr:spPr>
        <a:xfrm>
          <a:off x="14541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93345</xdr:rowOff>
    </xdr:from>
    <xdr:to>
      <xdr:col>81</xdr:col>
      <xdr:colOff>50800</xdr:colOff>
      <xdr:row>82</xdr:row>
      <xdr:rowOff>114300</xdr:rowOff>
    </xdr:to>
    <xdr:cxnSp macro="">
      <xdr:nvCxnSpPr>
        <xdr:cNvPr id="757" name="直線コネクタ 756"/>
        <xdr:cNvCxnSpPr/>
      </xdr:nvCxnSpPr>
      <xdr:spPr>
        <a:xfrm>
          <a:off x="14592300" y="1415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8" name="楕円 757"/>
        <xdr:cNvSpPr/>
      </xdr:nvSpPr>
      <xdr:spPr>
        <a:xfrm>
          <a:off x="1365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93345</xdr:rowOff>
    </xdr:to>
    <xdr:cxnSp macro="">
      <xdr:nvCxnSpPr>
        <xdr:cNvPr id="759" name="直線コネクタ 758"/>
        <xdr:cNvCxnSpPr/>
      </xdr:nvCxnSpPr>
      <xdr:spPr>
        <a:xfrm>
          <a:off x="13703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156845</xdr:rowOff>
    </xdr:from>
    <xdr:to>
      <xdr:col>67</xdr:col>
      <xdr:colOff>101600</xdr:colOff>
      <xdr:row>82</xdr:row>
      <xdr:rowOff>86995</xdr:rowOff>
    </xdr:to>
    <xdr:sp macro="" textlink="">
      <xdr:nvSpPr>
        <xdr:cNvPr id="760" name="楕円 759"/>
        <xdr:cNvSpPr/>
      </xdr:nvSpPr>
      <xdr:spPr>
        <a:xfrm>
          <a:off x="12763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36195</xdr:rowOff>
    </xdr:from>
    <xdr:to>
      <xdr:col>71</xdr:col>
      <xdr:colOff>177800</xdr:colOff>
      <xdr:row>82</xdr:row>
      <xdr:rowOff>57150</xdr:rowOff>
    </xdr:to>
    <xdr:cxnSp macro="">
      <xdr:nvCxnSpPr>
        <xdr:cNvPr id="761" name="直線コネクタ 760"/>
        <xdr:cNvCxnSpPr/>
      </xdr:nvCxnSpPr>
      <xdr:spPr>
        <a:xfrm>
          <a:off x="12814300" y="14095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766" name="n_1mainValue【消防施設】&#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135272</xdr:rowOff>
    </xdr:from>
    <xdr:ext cx="405111" cy="259045"/>
    <xdr:sp macro="" textlink="">
      <xdr:nvSpPr>
        <xdr:cNvPr id="767" name="n_2mainValue【消防施設】&#10;有形固定資産減価償却率"/>
        <xdr:cNvSpPr txBox="1"/>
      </xdr:nvSpPr>
      <xdr:spPr>
        <a:xfrm>
          <a:off x="14389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68" name="n_3mainValue【消防施設】&#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78122</xdr:rowOff>
    </xdr:from>
    <xdr:ext cx="405111" cy="259045"/>
    <xdr:sp macro="" textlink="">
      <xdr:nvSpPr>
        <xdr:cNvPr id="769" name="n_4mainValue【消防施設】&#10;有形固定資産減価償却率"/>
        <xdr:cNvSpPr txBox="1"/>
      </xdr:nvSpPr>
      <xdr:spPr>
        <a:xfrm>
          <a:off x="12611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09" name="楕円 80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0"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1" name="楕円 81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2" name="直線コネクタ 81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14" name="直線コネクタ 81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7" name="楕円 81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8" name="直線コネクタ 81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3"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6" name="n_4mainValue【消防施設】&#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866" name="楕円 865"/>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867" name="【庁舎】&#10;有形固定資産減価償却率該当値テキスト"/>
        <xdr:cNvSpPr txBox="1"/>
      </xdr:nvSpPr>
      <xdr:spPr>
        <a:xfrm>
          <a:off x="16357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868" name="楕円 867"/>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91439</xdr:rowOff>
    </xdr:to>
    <xdr:cxnSp macro="">
      <xdr:nvCxnSpPr>
        <xdr:cNvPr id="869" name="直線コネクタ 868"/>
        <xdr:cNvCxnSpPr/>
      </xdr:nvCxnSpPr>
      <xdr:spPr>
        <a:xfrm>
          <a:off x="15481300" y="183851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870" name="楕円 869"/>
        <xdr:cNvSpPr/>
      </xdr:nvSpPr>
      <xdr:spPr>
        <a:xfrm>
          <a:off x="1454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158114</xdr:rowOff>
    </xdr:from>
    <xdr:to>
      <xdr:col>81</xdr:col>
      <xdr:colOff>50800</xdr:colOff>
      <xdr:row>107</xdr:row>
      <xdr:rowOff>40005</xdr:rowOff>
    </xdr:to>
    <xdr:cxnSp macro="">
      <xdr:nvCxnSpPr>
        <xdr:cNvPr id="871" name="直線コネクタ 870"/>
        <xdr:cNvCxnSpPr/>
      </xdr:nvCxnSpPr>
      <xdr:spPr>
        <a:xfrm>
          <a:off x="14592300" y="183318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57786</xdr:rowOff>
    </xdr:from>
    <xdr:to>
      <xdr:col>72</xdr:col>
      <xdr:colOff>38100</xdr:colOff>
      <xdr:row>106</xdr:row>
      <xdr:rowOff>159386</xdr:rowOff>
    </xdr:to>
    <xdr:sp macro="" textlink="">
      <xdr:nvSpPr>
        <xdr:cNvPr id="872" name="楕円 871"/>
        <xdr:cNvSpPr/>
      </xdr:nvSpPr>
      <xdr:spPr>
        <a:xfrm>
          <a:off x="1365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108586</xdr:rowOff>
    </xdr:from>
    <xdr:to>
      <xdr:col>76</xdr:col>
      <xdr:colOff>114300</xdr:colOff>
      <xdr:row>106</xdr:row>
      <xdr:rowOff>158114</xdr:rowOff>
    </xdr:to>
    <xdr:cxnSp macro="">
      <xdr:nvCxnSpPr>
        <xdr:cNvPr id="873" name="直線コネクタ 872"/>
        <xdr:cNvCxnSpPr/>
      </xdr:nvCxnSpPr>
      <xdr:spPr>
        <a:xfrm>
          <a:off x="13703300" y="182822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874" name="楕円 873"/>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108586</xdr:rowOff>
    </xdr:to>
    <xdr:cxnSp macro="">
      <xdr:nvCxnSpPr>
        <xdr:cNvPr id="875" name="直線コネクタ 874"/>
        <xdr:cNvCxnSpPr/>
      </xdr:nvCxnSpPr>
      <xdr:spPr>
        <a:xfrm>
          <a:off x="12814300" y="182270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880" name="n_1mainValue【庁舎】&#10;有形固定資産減価償却率"/>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881" name="n_2mainValue【庁舎】&#10;有形固定資産減価償却率"/>
        <xdr:cNvSpPr txBox="1"/>
      </xdr:nvSpPr>
      <xdr:spPr>
        <a:xfrm>
          <a:off x="14389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150513</xdr:rowOff>
    </xdr:from>
    <xdr:ext cx="405111" cy="259045"/>
    <xdr:sp macro="" textlink="">
      <xdr:nvSpPr>
        <xdr:cNvPr id="882" name="n_3mainValue【庁舎】&#10;有形固定資産減価償却率"/>
        <xdr:cNvSpPr txBox="1"/>
      </xdr:nvSpPr>
      <xdr:spPr>
        <a:xfrm>
          <a:off x="13500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883" name="n_4mainValue【庁舎】&#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923" name="楕円 922"/>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924" name="【庁舎】&#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925" name="楕円 924"/>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140970</xdr:rowOff>
    </xdr:to>
    <xdr:cxnSp macro="">
      <xdr:nvCxnSpPr>
        <xdr:cNvPr id="926" name="直線コネクタ 925"/>
        <xdr:cNvCxnSpPr/>
      </xdr:nvCxnSpPr>
      <xdr:spPr>
        <a:xfrm>
          <a:off x="21323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927" name="楕円 926"/>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140970</xdr:rowOff>
    </xdr:to>
    <xdr:cxnSp macro="">
      <xdr:nvCxnSpPr>
        <xdr:cNvPr id="928" name="直線コネクタ 927"/>
        <xdr:cNvCxnSpPr/>
      </xdr:nvCxnSpPr>
      <xdr:spPr>
        <a:xfrm>
          <a:off x="20434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29" name="楕円 928"/>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144780</xdr:rowOff>
    </xdr:to>
    <xdr:cxnSp macro="">
      <xdr:nvCxnSpPr>
        <xdr:cNvPr id="930" name="直線コネクタ 929"/>
        <xdr:cNvCxnSpPr/>
      </xdr:nvCxnSpPr>
      <xdr:spPr>
        <a:xfrm flipV="1">
          <a:off x="19545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931" name="楕円 930"/>
        <xdr:cNvSpPr/>
      </xdr:nvSpPr>
      <xdr:spPr>
        <a:xfrm>
          <a:off x="18605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140970</xdr:rowOff>
    </xdr:from>
    <xdr:to>
      <xdr:col>102</xdr:col>
      <xdr:colOff>114300</xdr:colOff>
      <xdr:row>106</xdr:row>
      <xdr:rowOff>144780</xdr:rowOff>
    </xdr:to>
    <xdr:cxnSp macro="">
      <xdr:nvCxnSpPr>
        <xdr:cNvPr id="932" name="直線コネクタ 931"/>
        <xdr:cNvCxnSpPr/>
      </xdr:nvCxnSpPr>
      <xdr:spPr>
        <a:xfrm>
          <a:off x="18656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937"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938"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39"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xdr:rowOff>
    </xdr:from>
    <xdr:ext cx="469744" cy="259045"/>
    <xdr:sp macro="" textlink="">
      <xdr:nvSpPr>
        <xdr:cNvPr id="940" name="n_4mainValue【庁舎】&#10;一人当たり面積"/>
        <xdr:cNvSpPr txBox="1"/>
      </xdr:nvSpPr>
      <xdr:spPr>
        <a:xfrm>
          <a:off x="18421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１．有形固定資産減価償却率について</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（１）前年度との比較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前年度と比較して有形固定資産減価償却率が最も悪化（償却率が上昇）したのは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庁舎及び一般廃棄物処理施設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（２）類似団体との比較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2/59</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であり、類似団体の中で特に低い減価償却率となっている。</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２．１人当たり有形固定資産額・面積について</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（１）類似団体のとの比較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類似団体と比較して特に１人当たり面積が低くなっている施設は、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56/58</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である。本市では地域福祉推進拠点の整備など、福祉施設の整備を進めているものの、地域事務所（出張所）のスペースを有効活用としていることから面積には表れていない。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同率となった。これは、基準財政需要額において、単位費用の増により社会福祉費や高齢者保健福祉費が増となったものの、基準財政収入額において、基準額算出方法の変更により地方消費税交付金が増にな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71" name="直線コネクタ 70"/>
        <xdr:cNvCxnSpPr/>
      </xdr:nvCxnSpPr>
      <xdr:spPr>
        <a:xfrm>
          <a:off x="4114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ポイント改善した。これは、分母において臨時財政対策債の借入額が減になったものの、分子において下水道事業が公営企業会計に移行したことにより繰出金が減になったほか、児童扶養手当や乳幼児医療費助成が減となったことにより扶助費が減になるなど、経常経費充当一般財源が大きく減少したことによるもの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62</xdr:row>
      <xdr:rowOff>2222</xdr:rowOff>
    </xdr:to>
    <xdr:cxnSp macro="">
      <xdr:nvCxnSpPr>
        <xdr:cNvPr id="130" name="直線コネクタ 129"/>
        <xdr:cNvCxnSpPr/>
      </xdr:nvCxnSpPr>
      <xdr:spPr>
        <a:xfrm flipV="1">
          <a:off x="4114800" y="1053560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50482</xdr:rowOff>
    </xdr:to>
    <xdr:cxnSp macro="">
      <xdr:nvCxnSpPr>
        <xdr:cNvPr id="133" name="直線コネクタ 132"/>
        <xdr:cNvCxnSpPr/>
      </xdr:nvCxnSpPr>
      <xdr:spPr>
        <a:xfrm flipV="1">
          <a:off x="3225800" y="106321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68580</xdr:rowOff>
    </xdr:to>
    <xdr:cxnSp macro="">
      <xdr:nvCxnSpPr>
        <xdr:cNvPr id="136" name="直線コネクタ 135"/>
        <xdr:cNvCxnSpPr/>
      </xdr:nvCxnSpPr>
      <xdr:spPr>
        <a:xfrm flipV="1">
          <a:off x="2336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92710</xdr:rowOff>
    </xdr:to>
    <xdr:cxnSp macro="">
      <xdr:nvCxnSpPr>
        <xdr:cNvPr id="139" name="直線コネクタ 138"/>
        <xdr:cNvCxnSpPr/>
      </xdr:nvCxnSpPr>
      <xdr:spPr>
        <a:xfrm flipV="1">
          <a:off x="1447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9" name="楕円 148"/>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50"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51" name="楕円 150"/>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2" name="テキスト ボックス 151"/>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3" name="楕円 152"/>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4" name="テキスト ボックス 153"/>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前年度に比べ</a:t>
          </a:r>
          <a:r>
            <a:rPr kumimoji="1" lang="en-US" altLang="ja-JP" sz="1300">
              <a:latin typeface="ＭＳ ゴシック" panose="020B0609070205080204" pitchFamily="49" charset="-128"/>
              <a:ea typeface="ＭＳ ゴシック" panose="020B0609070205080204" pitchFamily="49" charset="-128"/>
            </a:rPr>
            <a:t>10,247</a:t>
          </a:r>
          <a:r>
            <a:rPr kumimoji="1" lang="ja-JP" altLang="en-US" sz="1300">
              <a:latin typeface="ＭＳ ゴシック" panose="020B0609070205080204" pitchFamily="49" charset="-128"/>
              <a:ea typeface="ＭＳ ゴシック" panose="020B0609070205080204" pitchFamily="49" charset="-128"/>
            </a:rPr>
            <a:t>円増加した。これは、人件費において制度改正により会計年度任用職員の報酬等が増となったほか、物件費において、情報教育の基盤整備（</a:t>
          </a:r>
          <a:r>
            <a:rPr kumimoji="1" lang="en-US" altLang="ja-JP" sz="1300">
              <a:latin typeface="ＭＳ ゴシック" panose="020B0609070205080204" pitchFamily="49" charset="-128"/>
              <a:ea typeface="ＭＳ ゴシック" panose="020B0609070205080204" pitchFamily="49" charset="-128"/>
            </a:rPr>
            <a:t>GIGA</a:t>
          </a:r>
          <a:r>
            <a:rPr kumimoji="1" lang="ja-JP" altLang="en-US" sz="1300">
              <a:latin typeface="ＭＳ ゴシック" panose="020B0609070205080204" pitchFamily="49" charset="-128"/>
              <a:ea typeface="ＭＳ ゴシック" panose="020B0609070205080204" pitchFamily="49" charset="-128"/>
            </a:rPr>
            <a:t>スクール環境整備）事業やプレミアム付き商品券事業に係る経費が増となったことによるものである。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105423</xdr:rowOff>
    </xdr:from>
    <xdr:to>
      <xdr:col>23</xdr:col>
      <xdr:colOff>133350</xdr:colOff>
      <xdr:row>82</xdr:row>
      <xdr:rowOff>110589</xdr:rowOff>
    </xdr:to>
    <xdr:cxnSp macro="">
      <xdr:nvCxnSpPr>
        <xdr:cNvPr id="195" name="直線コネクタ 194"/>
        <xdr:cNvCxnSpPr/>
      </xdr:nvCxnSpPr>
      <xdr:spPr>
        <a:xfrm>
          <a:off x="4114800" y="13992873"/>
          <a:ext cx="8382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36463</xdr:rowOff>
    </xdr:from>
    <xdr:to>
      <xdr:col>19</xdr:col>
      <xdr:colOff>133350</xdr:colOff>
      <xdr:row>81</xdr:row>
      <xdr:rowOff>105423</xdr:rowOff>
    </xdr:to>
    <xdr:cxnSp macro="">
      <xdr:nvCxnSpPr>
        <xdr:cNvPr id="198" name="直線コネクタ 197"/>
        <xdr:cNvCxnSpPr/>
      </xdr:nvCxnSpPr>
      <xdr:spPr>
        <a:xfrm>
          <a:off x="3225800" y="1392391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36463</xdr:rowOff>
    </xdr:from>
    <xdr:to>
      <xdr:col>15</xdr:col>
      <xdr:colOff>82550</xdr:colOff>
      <xdr:row>81</xdr:row>
      <xdr:rowOff>45391</xdr:rowOff>
    </xdr:to>
    <xdr:cxnSp macro="">
      <xdr:nvCxnSpPr>
        <xdr:cNvPr id="201" name="直線コネクタ 200"/>
        <xdr:cNvCxnSpPr/>
      </xdr:nvCxnSpPr>
      <xdr:spPr>
        <a:xfrm flipV="1">
          <a:off x="2336800" y="1392391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24433</xdr:rowOff>
    </xdr:from>
    <xdr:to>
      <xdr:col>11</xdr:col>
      <xdr:colOff>31750</xdr:colOff>
      <xdr:row>81</xdr:row>
      <xdr:rowOff>45391</xdr:rowOff>
    </xdr:to>
    <xdr:cxnSp macro="">
      <xdr:nvCxnSpPr>
        <xdr:cNvPr id="204" name="直線コネクタ 203"/>
        <xdr:cNvCxnSpPr/>
      </xdr:nvCxnSpPr>
      <xdr:spPr>
        <a:xfrm>
          <a:off x="1447800" y="13911883"/>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59789</xdr:rowOff>
    </xdr:from>
    <xdr:to>
      <xdr:col>23</xdr:col>
      <xdr:colOff>184150</xdr:colOff>
      <xdr:row>82</xdr:row>
      <xdr:rowOff>161389</xdr:rowOff>
    </xdr:to>
    <xdr:sp macro="" textlink="">
      <xdr:nvSpPr>
        <xdr:cNvPr id="214" name="楕円 213"/>
        <xdr:cNvSpPr/>
      </xdr:nvSpPr>
      <xdr:spPr>
        <a:xfrm>
          <a:off x="4902200" y="14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76316</xdr:rowOff>
    </xdr:from>
    <xdr:ext cx="762000" cy="259045"/>
    <xdr:sp macro="" textlink="">
      <xdr:nvSpPr>
        <xdr:cNvPr id="215" name="人件費・物件費等の状況該当値テキスト"/>
        <xdr:cNvSpPr txBox="1"/>
      </xdr:nvSpPr>
      <xdr:spPr>
        <a:xfrm>
          <a:off x="5041900" y="139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54623</xdr:rowOff>
    </xdr:from>
    <xdr:to>
      <xdr:col>19</xdr:col>
      <xdr:colOff>184150</xdr:colOff>
      <xdr:row>81</xdr:row>
      <xdr:rowOff>156223</xdr:rowOff>
    </xdr:to>
    <xdr:sp macro="" textlink="">
      <xdr:nvSpPr>
        <xdr:cNvPr id="216" name="楕円 215"/>
        <xdr:cNvSpPr/>
      </xdr:nvSpPr>
      <xdr:spPr>
        <a:xfrm>
          <a:off x="4064000" y="139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166400</xdr:rowOff>
    </xdr:from>
    <xdr:ext cx="736600" cy="259045"/>
    <xdr:sp macro="" textlink="">
      <xdr:nvSpPr>
        <xdr:cNvPr id="217" name="テキスト ボックス 216"/>
        <xdr:cNvSpPr txBox="1"/>
      </xdr:nvSpPr>
      <xdr:spPr>
        <a:xfrm>
          <a:off x="3733800" y="1371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157113</xdr:rowOff>
    </xdr:from>
    <xdr:to>
      <xdr:col>15</xdr:col>
      <xdr:colOff>133350</xdr:colOff>
      <xdr:row>81</xdr:row>
      <xdr:rowOff>87263</xdr:rowOff>
    </xdr:to>
    <xdr:sp macro="" textlink="">
      <xdr:nvSpPr>
        <xdr:cNvPr id="218" name="楕円 217"/>
        <xdr:cNvSpPr/>
      </xdr:nvSpPr>
      <xdr:spPr>
        <a:xfrm>
          <a:off x="3175000" y="13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97440</xdr:rowOff>
    </xdr:from>
    <xdr:ext cx="762000" cy="259045"/>
    <xdr:sp macro="" textlink="">
      <xdr:nvSpPr>
        <xdr:cNvPr id="219" name="テキスト ボックス 218"/>
        <xdr:cNvSpPr txBox="1"/>
      </xdr:nvSpPr>
      <xdr:spPr>
        <a:xfrm>
          <a:off x="2844800" y="1364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166041</xdr:rowOff>
    </xdr:from>
    <xdr:to>
      <xdr:col>11</xdr:col>
      <xdr:colOff>82550</xdr:colOff>
      <xdr:row>81</xdr:row>
      <xdr:rowOff>96191</xdr:rowOff>
    </xdr:to>
    <xdr:sp macro="" textlink="">
      <xdr:nvSpPr>
        <xdr:cNvPr id="220" name="楕円 219"/>
        <xdr:cNvSpPr/>
      </xdr:nvSpPr>
      <xdr:spPr>
        <a:xfrm>
          <a:off x="2286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106368</xdr:rowOff>
    </xdr:from>
    <xdr:ext cx="762000" cy="259045"/>
    <xdr:sp macro="" textlink="">
      <xdr:nvSpPr>
        <xdr:cNvPr id="221" name="テキスト ボックス 220"/>
        <xdr:cNvSpPr txBox="1"/>
      </xdr:nvSpPr>
      <xdr:spPr>
        <a:xfrm>
          <a:off x="1955800" y="136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145083</xdr:rowOff>
    </xdr:from>
    <xdr:to>
      <xdr:col>7</xdr:col>
      <xdr:colOff>31750</xdr:colOff>
      <xdr:row>81</xdr:row>
      <xdr:rowOff>75233</xdr:rowOff>
    </xdr:to>
    <xdr:sp macro="" textlink="">
      <xdr:nvSpPr>
        <xdr:cNvPr id="222" name="楕円 221"/>
        <xdr:cNvSpPr/>
      </xdr:nvSpPr>
      <xdr:spPr>
        <a:xfrm>
          <a:off x="1397000" y="138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85410</xdr:rowOff>
    </xdr:from>
    <xdr:ext cx="762000" cy="259045"/>
    <xdr:sp macro="" textlink="">
      <xdr:nvSpPr>
        <xdr:cNvPr id="223" name="テキスト ボックス 222"/>
        <xdr:cNvSpPr txBox="1"/>
      </xdr:nvSpPr>
      <xdr:spPr>
        <a:xfrm>
          <a:off x="1066800" y="1362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国の給料表及び東京都を参考としている本市の給料表は、ともに改定がなかったこと、職員の採用・退職などに伴う職員構成の変動が少なかったことにより前年と同水準となった。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59" name="直線コネクタ 258"/>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2" name="直線コネクタ 261"/>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151493</xdr:rowOff>
    </xdr:to>
    <xdr:cxnSp macro="">
      <xdr:nvCxnSpPr>
        <xdr:cNvPr id="265" name="直線コネクタ 264"/>
        <xdr:cNvCxnSpPr/>
      </xdr:nvCxnSpPr>
      <xdr:spPr>
        <a:xfrm flipV="1">
          <a:off x="14401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151493</xdr:rowOff>
    </xdr:to>
    <xdr:cxnSp macro="">
      <xdr:nvCxnSpPr>
        <xdr:cNvPr id="268" name="直線コネクタ 267"/>
        <xdr:cNvCxnSpPr/>
      </xdr:nvCxnSpPr>
      <xdr:spPr>
        <a:xfrm>
          <a:off x="13512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0" name="楕円 279"/>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1" name="テキスト ボックス 280"/>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2" name="楕円 281"/>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3" name="テキスト ボックス 282"/>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職員数は、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給食調理業務などの業務の合理化・効率化、国勢調査の終了などの事業の収束により職員を減員した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新型コロナウイルスワクチン接種体制確保及び感染拡大防止対策、日本遺産の活用・発信事業などに必要な職員を配置した</a:t>
          </a:r>
          <a:r>
            <a:rPr kumimoji="1" lang="ja-JP" altLang="en-US" sz="1300">
              <a:latin typeface="ＭＳ ゴシック" panose="020B0609070205080204" pitchFamily="49" charset="-128"/>
              <a:ea typeface="ＭＳ ゴシック" panose="020B0609070205080204" pitchFamily="49" charset="-128"/>
            </a:rPr>
            <a:t>。</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その結果、前年と比較して増員した。</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7620</xdr:rowOff>
    </xdr:to>
    <xdr:cxnSp macro="">
      <xdr:nvCxnSpPr>
        <xdr:cNvPr id="319" name="直線コネクタ 318"/>
        <xdr:cNvCxnSpPr/>
      </xdr:nvCxnSpPr>
      <xdr:spPr>
        <a:xfrm flipV="1">
          <a:off x="17018000" y="10205538"/>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2" name="定員管理の状況最大値テキスト"/>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3" name="直線コネクタ 322"/>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83094</xdr:rowOff>
    </xdr:from>
    <xdr:to>
      <xdr:col>81</xdr:col>
      <xdr:colOff>44450</xdr:colOff>
      <xdr:row>59</xdr:row>
      <xdr:rowOff>89988</xdr:rowOff>
    </xdr:to>
    <xdr:cxnSp macro="">
      <xdr:nvCxnSpPr>
        <xdr:cNvPr id="324" name="直線コネクタ 323"/>
        <xdr:cNvCxnSpPr/>
      </xdr:nvCxnSpPr>
      <xdr:spPr>
        <a:xfrm>
          <a:off x="16179800" y="101986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41564</xdr:rowOff>
    </xdr:from>
    <xdr:ext cx="762000" cy="259045"/>
    <xdr:sp macro="" textlink="">
      <xdr:nvSpPr>
        <xdr:cNvPr id="325" name="定員管理の状況平均値テキスト"/>
        <xdr:cNvSpPr txBox="1"/>
      </xdr:nvSpPr>
      <xdr:spPr>
        <a:xfrm>
          <a:off x="17106900" y="10671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69487</xdr:rowOff>
    </xdr:from>
    <xdr:to>
      <xdr:col>81</xdr:col>
      <xdr:colOff>95250</xdr:colOff>
      <xdr:row>62</xdr:row>
      <xdr:rowOff>171087</xdr:rowOff>
    </xdr:to>
    <xdr:sp macro="" textlink="">
      <xdr:nvSpPr>
        <xdr:cNvPr id="326" name="フローチャート: 判断 325"/>
        <xdr:cNvSpPr/>
      </xdr:nvSpPr>
      <xdr:spPr>
        <a:xfrm>
          <a:off x="169672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83094</xdr:rowOff>
    </xdr:to>
    <xdr:cxnSp macro="">
      <xdr:nvCxnSpPr>
        <xdr:cNvPr id="327" name="直線コネクタ 326"/>
        <xdr:cNvCxnSpPr/>
      </xdr:nvCxnSpPr>
      <xdr:spPr>
        <a:xfrm>
          <a:off x="15290800" y="101676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8" name="フローチャート: 判断 327"/>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9" name="テキスト ボックス 328"/>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52070</xdr:rowOff>
    </xdr:to>
    <xdr:cxnSp macro="">
      <xdr:nvCxnSpPr>
        <xdr:cNvPr id="330" name="直線コネクタ 329"/>
        <xdr:cNvCxnSpPr/>
      </xdr:nvCxnSpPr>
      <xdr:spPr>
        <a:xfrm>
          <a:off x="14401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28122</xdr:rowOff>
    </xdr:from>
    <xdr:to>
      <xdr:col>73</xdr:col>
      <xdr:colOff>44450</xdr:colOff>
      <xdr:row>62</xdr:row>
      <xdr:rowOff>129722</xdr:rowOff>
    </xdr:to>
    <xdr:sp macro="" textlink="">
      <xdr:nvSpPr>
        <xdr:cNvPr id="331" name="フローチャート: 判断 330"/>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114499</xdr:rowOff>
    </xdr:from>
    <xdr:ext cx="762000" cy="259045"/>
    <xdr:sp macro="" textlink="">
      <xdr:nvSpPr>
        <xdr:cNvPr id="332" name="テキスト ボックス 331"/>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89988</xdr:rowOff>
    </xdr:to>
    <xdr:cxnSp macro="">
      <xdr:nvCxnSpPr>
        <xdr:cNvPr id="333" name="直線コネクタ 332"/>
        <xdr:cNvCxnSpPr/>
      </xdr:nvCxnSpPr>
      <xdr:spPr>
        <a:xfrm flipV="1">
          <a:off x="13512800" y="101676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4" name="フローチャート: 判断 333"/>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5" name="テキスト ボックス 334"/>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36" name="フローチャート: 判断 335"/>
        <xdr:cNvSpPr/>
      </xdr:nvSpPr>
      <xdr:spPr>
        <a:xfrm>
          <a:off x="13462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37" name="テキスト ボックス 336"/>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43" name="楕円 342"/>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131915</xdr:rowOff>
    </xdr:from>
    <xdr:ext cx="762000" cy="259045"/>
    <xdr:sp macro="" textlink="">
      <xdr:nvSpPr>
        <xdr:cNvPr id="344"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32294</xdr:rowOff>
    </xdr:from>
    <xdr:to>
      <xdr:col>77</xdr:col>
      <xdr:colOff>95250</xdr:colOff>
      <xdr:row>59</xdr:row>
      <xdr:rowOff>133894</xdr:rowOff>
    </xdr:to>
    <xdr:sp macro="" textlink="">
      <xdr:nvSpPr>
        <xdr:cNvPr id="345" name="楕円 344"/>
        <xdr:cNvSpPr/>
      </xdr:nvSpPr>
      <xdr:spPr>
        <a:xfrm>
          <a:off x="16129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144071</xdr:rowOff>
    </xdr:from>
    <xdr:ext cx="736600" cy="259045"/>
    <xdr:sp macro="" textlink="">
      <xdr:nvSpPr>
        <xdr:cNvPr id="346" name="テキスト ボックス 34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7" name="楕円 346"/>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8" name="テキスト ボックス 347"/>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9" name="楕円 348"/>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50" name="テキスト ボックス 349"/>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51" name="楕円 350"/>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52" name="テキスト ボックス 351"/>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ポイント減少した。これは、下水道事業が公営企業会計に移行したことにより公営企業の元利償還金に対する負担額が減少したことによるものである。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80" name="直線コネクタ 379"/>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11430</xdr:rowOff>
    </xdr:to>
    <xdr:cxnSp macro="">
      <xdr:nvCxnSpPr>
        <xdr:cNvPr id="385" name="直線コネクタ 384"/>
        <xdr:cNvCxnSpPr/>
      </xdr:nvCxnSpPr>
      <xdr:spPr>
        <a:xfrm flipV="1">
          <a:off x="16179800" y="651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6"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7" name="フローチャート: 判断 386"/>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19473</xdr:rowOff>
    </xdr:to>
    <xdr:cxnSp macro="">
      <xdr:nvCxnSpPr>
        <xdr:cNvPr id="388" name="直線コネクタ 387"/>
        <xdr:cNvCxnSpPr/>
      </xdr:nvCxnSpPr>
      <xdr:spPr>
        <a:xfrm flipV="1">
          <a:off x="15290800" y="652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27517</xdr:rowOff>
    </xdr:to>
    <xdr:cxnSp macro="">
      <xdr:nvCxnSpPr>
        <xdr:cNvPr id="391" name="直線コネクタ 390"/>
        <xdr:cNvCxnSpPr/>
      </xdr:nvCxnSpPr>
      <xdr:spPr>
        <a:xfrm flipV="1">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27517</xdr:rowOff>
    </xdr:to>
    <xdr:cxnSp macro="">
      <xdr:nvCxnSpPr>
        <xdr:cNvPr id="394" name="直線コネクタ 393"/>
        <xdr:cNvCxnSpPr/>
      </xdr:nvCxnSpPr>
      <xdr:spPr>
        <a:xfrm>
          <a:off x="13512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5" name="フローチャート: 判断 394"/>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6" name="テキスト ボックス 395"/>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4" name="楕円 403"/>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37270</xdr:rowOff>
    </xdr:from>
    <xdr:ext cx="762000" cy="259045"/>
    <xdr:sp macro="" textlink="">
      <xdr:nvSpPr>
        <xdr:cNvPr id="405" name="公債費負担の状況該当値テキスト"/>
        <xdr:cNvSpPr txBox="1"/>
      </xdr:nvSpPr>
      <xdr:spPr>
        <a:xfrm>
          <a:off x="17106900" y="63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6" name="楕円 40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7" name="テキスト ボックス 40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8" name="楕円 407"/>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9" name="テキスト ボックス 408"/>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12" name="楕円 411"/>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13" name="テキスト ボックス 412"/>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下水道事業が公営企業会計から移行したことによる将来負担額の減などにより、計算結果が</a:t>
          </a:r>
          <a:r>
            <a:rPr kumimoji="1" lang="en-US" altLang="ja-JP" sz="1300">
              <a:latin typeface="ＭＳ ゴシック" panose="020B0609070205080204" pitchFamily="49" charset="-128"/>
              <a:ea typeface="ＭＳ ゴシック" panose="020B0609070205080204" pitchFamily="49" charset="-128"/>
            </a:rPr>
            <a:t>0</a:t>
          </a:r>
          <a:r>
            <a:rPr kumimoji="1" lang="ja-JP" altLang="en-US" sz="1300">
              <a:latin typeface="ＭＳ ゴシック" panose="020B0609070205080204" pitchFamily="49" charset="-128"/>
              <a:ea typeface="ＭＳ ゴシック" panose="020B0609070205080204" pitchFamily="49" charset="-128"/>
            </a:rPr>
            <a:t>％以下となったため、「－」となった。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2" name="直線コネクタ 441"/>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3"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4" name="直線コネクタ 443"/>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7"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8" name="フローチャート: 判断 447"/>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6" name="テキスト ボックス 455"/>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ポイント上昇した。制度変更により会計年度任用職員に係る報酬等が増になったことなどによるものである。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20320</xdr:rowOff>
    </xdr:to>
    <xdr:cxnSp macro="">
      <xdr:nvCxnSpPr>
        <xdr:cNvPr id="66" name="直線コネクタ 65"/>
        <xdr:cNvCxnSpPr/>
      </xdr:nvCxnSpPr>
      <xdr:spPr>
        <a:xfrm>
          <a:off x="3987800" y="616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66040</xdr:rowOff>
    </xdr:to>
    <xdr:cxnSp macro="">
      <xdr:nvCxnSpPr>
        <xdr:cNvPr id="69" name="直線コネクタ 68"/>
        <xdr:cNvCxnSpPr/>
      </xdr:nvCxnSpPr>
      <xdr:spPr>
        <a:xfrm flipV="1">
          <a:off x="3098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165100</xdr:rowOff>
    </xdr:to>
    <xdr:cxnSp macro="">
      <xdr:nvCxnSpPr>
        <xdr:cNvPr id="75" name="直線コネクタ 74"/>
        <xdr:cNvCxnSpPr/>
      </xdr:nvCxnSpPr>
      <xdr:spPr>
        <a:xfrm flipV="1">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ポイント上昇した。これは、給食センター</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施設の開設に伴い、運営費が増となったことによるものである。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23586</xdr:rowOff>
    </xdr:to>
    <xdr:cxnSp macro="">
      <xdr:nvCxnSpPr>
        <xdr:cNvPr id="129" name="直線コネクタ 128"/>
        <xdr:cNvCxnSpPr/>
      </xdr:nvCxnSpPr>
      <xdr:spPr>
        <a:xfrm>
          <a:off x="15671800" y="27014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129721</xdr:rowOff>
    </xdr:to>
    <xdr:cxnSp macro="">
      <xdr:nvCxnSpPr>
        <xdr:cNvPr id="132" name="直線コネクタ 131"/>
        <xdr:cNvCxnSpPr/>
      </xdr:nvCxnSpPr>
      <xdr:spPr>
        <a:xfrm>
          <a:off x="14782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118836</xdr:rowOff>
    </xdr:to>
    <xdr:cxnSp macro="">
      <xdr:nvCxnSpPr>
        <xdr:cNvPr id="135" name="直線コネクタ 134"/>
        <xdr:cNvCxnSpPr/>
      </xdr:nvCxnSpPr>
      <xdr:spPr>
        <a:xfrm>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75293</xdr:rowOff>
    </xdr:to>
    <xdr:cxnSp macro="">
      <xdr:nvCxnSpPr>
        <xdr:cNvPr id="138" name="直線コネクタ 137"/>
        <xdr:cNvCxnSpPr/>
      </xdr:nvCxnSpPr>
      <xdr:spPr>
        <a:xfrm>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ポイント減少した。これは、児童扶養手当や乳幼児医療費助成がそれぞれ減となったことなどによるものである。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114300</xdr:rowOff>
    </xdr:to>
    <xdr:cxnSp macro="">
      <xdr:nvCxnSpPr>
        <xdr:cNvPr id="190" name="直線コネクタ 189"/>
        <xdr:cNvCxnSpPr/>
      </xdr:nvCxnSpPr>
      <xdr:spPr>
        <a:xfrm flipV="1">
          <a:off x="3987800" y="10274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114300</xdr:rowOff>
    </xdr:to>
    <xdr:cxnSp macro="">
      <xdr:nvCxnSpPr>
        <xdr:cNvPr id="193" name="直線コネクタ 192"/>
        <xdr:cNvCxnSpPr/>
      </xdr:nvCxnSpPr>
      <xdr:spPr>
        <a:xfrm>
          <a:off x="3098800" y="1029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76200</xdr:rowOff>
    </xdr:to>
    <xdr:cxnSp macro="">
      <xdr:nvCxnSpPr>
        <xdr:cNvPr id="196" name="直線コネクタ 195"/>
        <xdr:cNvCxnSpPr/>
      </xdr:nvCxnSpPr>
      <xdr:spPr>
        <a:xfrm flipV="1">
          <a:off x="2209800" y="1029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60</xdr:row>
      <xdr:rowOff>76200</xdr:rowOff>
    </xdr:to>
    <xdr:cxnSp macro="">
      <xdr:nvCxnSpPr>
        <xdr:cNvPr id="199" name="直線コネクタ 198"/>
        <xdr:cNvCxnSpPr/>
      </xdr:nvCxnSpPr>
      <xdr:spPr>
        <a:xfrm>
          <a:off x="1320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10"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63500</xdr:rowOff>
    </xdr:from>
    <xdr:to>
      <xdr:col>20</xdr:col>
      <xdr:colOff>38100</xdr:colOff>
      <xdr:row>60</xdr:row>
      <xdr:rowOff>165100</xdr:rowOff>
    </xdr:to>
    <xdr:sp macro="" textlink="">
      <xdr:nvSpPr>
        <xdr:cNvPr id="211" name="楕円 210"/>
        <xdr:cNvSpPr/>
      </xdr:nvSpPr>
      <xdr:spPr>
        <a:xfrm>
          <a:off x="3937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149877</xdr:rowOff>
    </xdr:from>
    <xdr:ext cx="736600" cy="259045"/>
    <xdr:sp macro="" textlink="">
      <xdr:nvSpPr>
        <xdr:cNvPr id="212" name="テキスト ボックス 211"/>
        <xdr:cNvSpPr txBox="1"/>
      </xdr:nvSpPr>
      <xdr:spPr>
        <a:xfrm>
          <a:off x="3606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5" name="楕円 214"/>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6" name="テキスト ボックス 215"/>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17" name="楕円 216"/>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8" name="テキスト ボックス 217"/>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ポイント減少した。これは、公営企業会計への移行に伴い下水道事業会計への繰出金が皆減になったことによるものである。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60</xdr:row>
      <xdr:rowOff>76200</xdr:rowOff>
    </xdr:to>
    <xdr:cxnSp macro="">
      <xdr:nvCxnSpPr>
        <xdr:cNvPr id="251" name="直線コネクタ 250"/>
        <xdr:cNvCxnSpPr/>
      </xdr:nvCxnSpPr>
      <xdr:spPr>
        <a:xfrm flipV="1">
          <a:off x="15671800" y="10134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63500</xdr:rowOff>
    </xdr:from>
    <xdr:to>
      <xdr:col>78</xdr:col>
      <xdr:colOff>69850</xdr:colOff>
      <xdr:row>60</xdr:row>
      <xdr:rowOff>76200</xdr:rowOff>
    </xdr:to>
    <xdr:cxnSp macro="">
      <xdr:nvCxnSpPr>
        <xdr:cNvPr id="254" name="直線コネクタ 253"/>
        <xdr:cNvCxnSpPr/>
      </xdr:nvCxnSpPr>
      <xdr:spPr>
        <a:xfrm>
          <a:off x="14782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63500</xdr:rowOff>
    </xdr:to>
    <xdr:cxnSp macro="">
      <xdr:nvCxnSpPr>
        <xdr:cNvPr id="257" name="直線コネクタ 256"/>
        <xdr:cNvCxnSpPr/>
      </xdr:nvCxnSpPr>
      <xdr:spPr>
        <a:xfrm>
          <a:off x="13893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59</xdr:row>
      <xdr:rowOff>158750</xdr:rowOff>
    </xdr:to>
    <xdr:cxnSp macro="">
      <xdr:nvCxnSpPr>
        <xdr:cNvPr id="260" name="直線コネクタ 259"/>
        <xdr:cNvCxnSpPr/>
      </xdr:nvCxnSpPr>
      <xdr:spPr>
        <a:xfrm>
          <a:off x="13004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72" name="楕円 271"/>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73" name="テキスト ボックス 272"/>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xdr:rowOff>
    </xdr:from>
    <xdr:to>
      <xdr:col>74</xdr:col>
      <xdr:colOff>31750</xdr:colOff>
      <xdr:row>60</xdr:row>
      <xdr:rowOff>114300</xdr:rowOff>
    </xdr:to>
    <xdr:sp macro="" textlink="">
      <xdr:nvSpPr>
        <xdr:cNvPr id="274" name="楕円 273"/>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99077</xdr:rowOff>
    </xdr:from>
    <xdr:ext cx="762000" cy="259045"/>
    <xdr:sp macro="" textlink="">
      <xdr:nvSpPr>
        <xdr:cNvPr id="275" name="テキスト ボックス 274"/>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107950</xdr:rowOff>
    </xdr:from>
    <xdr:to>
      <xdr:col>69</xdr:col>
      <xdr:colOff>142875</xdr:colOff>
      <xdr:row>60</xdr:row>
      <xdr:rowOff>38100</xdr:rowOff>
    </xdr:to>
    <xdr:sp macro="" textlink="">
      <xdr:nvSpPr>
        <xdr:cNvPr id="276" name="楕円 275"/>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22877</xdr:rowOff>
    </xdr:from>
    <xdr:ext cx="762000" cy="259045"/>
    <xdr:sp macro="" textlink="">
      <xdr:nvSpPr>
        <xdr:cNvPr id="277" name="テキスト ボックス 276"/>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8" name="楕円 277"/>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9" name="テキスト ボックス 278"/>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ポイント上昇した。これは、公営企業会計への移行に伴い下水道事業会計への補助金及び出資金が皆増したことによるものである。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107950</xdr:rowOff>
    </xdr:to>
    <xdr:cxnSp macro="">
      <xdr:nvCxnSpPr>
        <xdr:cNvPr id="312" name="直線コネクタ 311"/>
        <xdr:cNvCxnSpPr/>
      </xdr:nvCxnSpPr>
      <xdr:spPr>
        <a:xfrm>
          <a:off x="15671800" y="575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138430</xdr:rowOff>
    </xdr:to>
    <xdr:cxnSp macro="">
      <xdr:nvCxnSpPr>
        <xdr:cNvPr id="315" name="直線コネクタ 314"/>
        <xdr:cNvCxnSpPr/>
      </xdr:nvCxnSpPr>
      <xdr:spPr>
        <a:xfrm flipV="1">
          <a:off x="14782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138430</xdr:rowOff>
    </xdr:to>
    <xdr:cxnSp macro="">
      <xdr:nvCxnSpPr>
        <xdr:cNvPr id="318" name="直線コネクタ 317"/>
        <xdr:cNvCxnSpPr/>
      </xdr:nvCxnSpPr>
      <xdr:spPr>
        <a:xfrm>
          <a:off x="13893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168910</xdr:rowOff>
    </xdr:to>
    <xdr:cxnSp macro="">
      <xdr:nvCxnSpPr>
        <xdr:cNvPr id="321" name="直線コネクタ 320"/>
        <xdr:cNvCxnSpPr/>
      </xdr:nvCxnSpPr>
      <xdr:spPr>
        <a:xfrm flipV="1">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3" name="楕円 332"/>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4" name="テキスト ボックス 333"/>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5" name="楕円 334"/>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6" name="テキスト ボックス 335"/>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7" name="楕円 336"/>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8" name="テキスト ボックス 337"/>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ポイント上昇した。これは、市債の元利償還金が減になったものの、多摩ニュータウン関連施設整備事業の償還進捗により充当額が減となり、経常経費充当一般財源が増になったことによるものである。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24130</xdr:rowOff>
    </xdr:to>
    <xdr:cxnSp macro="">
      <xdr:nvCxnSpPr>
        <xdr:cNvPr id="373" name="直線コネクタ 372"/>
        <xdr:cNvCxnSpPr/>
      </xdr:nvCxnSpPr>
      <xdr:spPr>
        <a:xfrm>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39370</xdr:rowOff>
    </xdr:to>
    <xdr:cxnSp macro="">
      <xdr:nvCxnSpPr>
        <xdr:cNvPr id="376" name="直線コネクタ 375"/>
        <xdr:cNvCxnSpPr/>
      </xdr:nvCxnSpPr>
      <xdr:spPr>
        <a:xfrm flipV="1">
          <a:off x="3098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54610</xdr:rowOff>
    </xdr:to>
    <xdr:cxnSp macro="">
      <xdr:nvCxnSpPr>
        <xdr:cNvPr id="379" name="直線コネクタ 378"/>
        <xdr:cNvCxnSpPr/>
      </xdr:nvCxnSpPr>
      <xdr:spPr>
        <a:xfrm flipV="1">
          <a:off x="2209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62230</xdr:rowOff>
    </xdr:to>
    <xdr:cxnSp macro="">
      <xdr:nvCxnSpPr>
        <xdr:cNvPr id="382" name="直線コネクタ 381"/>
        <xdr:cNvCxnSpPr/>
      </xdr:nvCxnSpPr>
      <xdr:spPr>
        <a:xfrm flipV="1">
          <a:off x="1320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2" name="楕円 39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4" name="楕円 393"/>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5" name="テキスト ボックス 394"/>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6" name="楕円 395"/>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7" name="テキスト ボックス 396"/>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8" name="楕円 397"/>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9" name="テキスト ボックス 39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400" name="楕円 399"/>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1" name="テキスト ボックス 400"/>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ポイント減少した。これは、物件費が増になったものの、扶助費が減になったことが主な要因である。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58420</xdr:rowOff>
    </xdr:to>
    <xdr:cxnSp macro="">
      <xdr:nvCxnSpPr>
        <xdr:cNvPr id="434" name="直線コネクタ 433"/>
        <xdr:cNvCxnSpPr/>
      </xdr:nvCxnSpPr>
      <xdr:spPr>
        <a:xfrm flipV="1">
          <a:off x="15671800" y="12951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88900</xdr:rowOff>
    </xdr:to>
    <xdr:cxnSp macro="">
      <xdr:nvCxnSpPr>
        <xdr:cNvPr id="437" name="直線コネクタ 436"/>
        <xdr:cNvCxnSpPr/>
      </xdr:nvCxnSpPr>
      <xdr:spPr>
        <a:xfrm flipV="1">
          <a:off x="14782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96520</xdr:rowOff>
    </xdr:to>
    <xdr:cxnSp macro="">
      <xdr:nvCxnSpPr>
        <xdr:cNvPr id="440" name="直線コネクタ 439"/>
        <xdr:cNvCxnSpPr/>
      </xdr:nvCxnSpPr>
      <xdr:spPr>
        <a:xfrm flipV="1">
          <a:off x="13893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119380</xdr:rowOff>
    </xdr:to>
    <xdr:cxnSp macro="">
      <xdr:nvCxnSpPr>
        <xdr:cNvPr id="443" name="直線コネクタ 442"/>
        <xdr:cNvCxnSpPr/>
      </xdr:nvCxnSpPr>
      <xdr:spPr>
        <a:xfrm flipV="1">
          <a:off x="13004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3" name="楕円 45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5" name="楕円 454"/>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6" name="テキスト ボックス 45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7" name="楕円 45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58" name="テキスト ボックス 457"/>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9" name="楕円 458"/>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60" name="テキスト ボックス 459"/>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61" name="楕円 460"/>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62" name="テキスト ボックス 461"/>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158650</xdr:rowOff>
    </xdr:from>
    <xdr:ext cx="762000" cy="259045"/>
    <xdr:sp macro="" textlink="">
      <xdr:nvSpPr>
        <xdr:cNvPr id="44" name="人口1人当たり決算額の推移最小値テキスト130"/>
        <xdr:cNvSpPr txBox="1"/>
      </xdr:nvSpPr>
      <xdr:spPr>
        <a:xfrm>
          <a:off x="5740400" y="346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148473</xdr:rowOff>
    </xdr:from>
    <xdr:to>
      <xdr:col>29</xdr:col>
      <xdr:colOff>127000</xdr:colOff>
      <xdr:row>19</xdr:row>
      <xdr:rowOff>165435</xdr:rowOff>
    </xdr:to>
    <xdr:cxnSp macro="">
      <xdr:nvCxnSpPr>
        <xdr:cNvPr id="48" name="直線コネクタ 47"/>
        <xdr:cNvCxnSpPr/>
      </xdr:nvCxnSpPr>
      <xdr:spPr bwMode="auto">
        <a:xfrm flipV="1">
          <a:off x="5003800" y="3453648"/>
          <a:ext cx="6477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165435</xdr:rowOff>
    </xdr:from>
    <xdr:to>
      <xdr:col>26</xdr:col>
      <xdr:colOff>50800</xdr:colOff>
      <xdr:row>20</xdr:row>
      <xdr:rowOff>14422</xdr:rowOff>
    </xdr:to>
    <xdr:cxnSp macro="">
      <xdr:nvCxnSpPr>
        <xdr:cNvPr id="51" name="直線コネクタ 50"/>
        <xdr:cNvCxnSpPr/>
      </xdr:nvCxnSpPr>
      <xdr:spPr bwMode="auto">
        <a:xfrm flipV="1">
          <a:off x="4305300" y="347061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157114</xdr:rowOff>
    </xdr:from>
    <xdr:to>
      <xdr:col>22</xdr:col>
      <xdr:colOff>114300</xdr:colOff>
      <xdr:row>20</xdr:row>
      <xdr:rowOff>14422</xdr:rowOff>
    </xdr:to>
    <xdr:cxnSp macro="">
      <xdr:nvCxnSpPr>
        <xdr:cNvPr id="54" name="直線コネクタ 53"/>
        <xdr:cNvCxnSpPr/>
      </xdr:nvCxnSpPr>
      <xdr:spPr bwMode="auto">
        <a:xfrm>
          <a:off x="3606800" y="346228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154463</xdr:rowOff>
    </xdr:from>
    <xdr:to>
      <xdr:col>18</xdr:col>
      <xdr:colOff>177800</xdr:colOff>
      <xdr:row>19</xdr:row>
      <xdr:rowOff>157114</xdr:rowOff>
    </xdr:to>
    <xdr:cxnSp macro="">
      <xdr:nvCxnSpPr>
        <xdr:cNvPr id="57" name="直線コネクタ 56"/>
        <xdr:cNvCxnSpPr/>
      </xdr:nvCxnSpPr>
      <xdr:spPr bwMode="auto">
        <a:xfrm>
          <a:off x="2908300" y="3459638"/>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97673</xdr:rowOff>
    </xdr:from>
    <xdr:to>
      <xdr:col>29</xdr:col>
      <xdr:colOff>177800</xdr:colOff>
      <xdr:row>20</xdr:row>
      <xdr:rowOff>27823</xdr:rowOff>
    </xdr:to>
    <xdr:sp macro="" textlink="">
      <xdr:nvSpPr>
        <xdr:cNvPr id="67" name="楕円 66"/>
        <xdr:cNvSpPr/>
      </xdr:nvSpPr>
      <xdr:spPr bwMode="auto">
        <a:xfrm>
          <a:off x="5600700" y="340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6250</xdr:rowOff>
    </xdr:from>
    <xdr:ext cx="762000" cy="259045"/>
    <xdr:sp macro="" textlink="">
      <xdr:nvSpPr>
        <xdr:cNvPr id="68" name="人口1人当たり決算額の推移該当値テキスト130"/>
        <xdr:cNvSpPr txBox="1"/>
      </xdr:nvSpPr>
      <xdr:spPr>
        <a:xfrm>
          <a:off x="5740400" y="33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114635</xdr:rowOff>
    </xdr:from>
    <xdr:to>
      <xdr:col>26</xdr:col>
      <xdr:colOff>101600</xdr:colOff>
      <xdr:row>20</xdr:row>
      <xdr:rowOff>44785</xdr:rowOff>
    </xdr:to>
    <xdr:sp macro="" textlink="">
      <xdr:nvSpPr>
        <xdr:cNvPr id="69" name="楕円 68"/>
        <xdr:cNvSpPr/>
      </xdr:nvSpPr>
      <xdr:spPr bwMode="auto">
        <a:xfrm>
          <a:off x="4953000" y="341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29562</xdr:rowOff>
    </xdr:from>
    <xdr:ext cx="736600" cy="259045"/>
    <xdr:sp macro="" textlink="">
      <xdr:nvSpPr>
        <xdr:cNvPr id="70" name="テキスト ボックス 69"/>
        <xdr:cNvSpPr txBox="1"/>
      </xdr:nvSpPr>
      <xdr:spPr>
        <a:xfrm>
          <a:off x="4622800" y="350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135072</xdr:rowOff>
    </xdr:from>
    <xdr:to>
      <xdr:col>22</xdr:col>
      <xdr:colOff>165100</xdr:colOff>
      <xdr:row>20</xdr:row>
      <xdr:rowOff>65222</xdr:rowOff>
    </xdr:to>
    <xdr:sp macro="" textlink="">
      <xdr:nvSpPr>
        <xdr:cNvPr id="71" name="楕円 70"/>
        <xdr:cNvSpPr/>
      </xdr:nvSpPr>
      <xdr:spPr bwMode="auto">
        <a:xfrm>
          <a:off x="42545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49999</xdr:rowOff>
    </xdr:from>
    <xdr:ext cx="762000" cy="259045"/>
    <xdr:sp macro="" textlink="">
      <xdr:nvSpPr>
        <xdr:cNvPr id="72" name="テキスト ボックス 71"/>
        <xdr:cNvSpPr txBox="1"/>
      </xdr:nvSpPr>
      <xdr:spPr>
        <a:xfrm>
          <a:off x="3924300" y="352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106314</xdr:rowOff>
    </xdr:from>
    <xdr:to>
      <xdr:col>19</xdr:col>
      <xdr:colOff>38100</xdr:colOff>
      <xdr:row>20</xdr:row>
      <xdr:rowOff>36464</xdr:rowOff>
    </xdr:to>
    <xdr:sp macro="" textlink="">
      <xdr:nvSpPr>
        <xdr:cNvPr id="73" name="楕円 72"/>
        <xdr:cNvSpPr/>
      </xdr:nvSpPr>
      <xdr:spPr bwMode="auto">
        <a:xfrm>
          <a:off x="35560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21241</xdr:rowOff>
    </xdr:from>
    <xdr:ext cx="762000" cy="259045"/>
    <xdr:sp macro="" textlink="">
      <xdr:nvSpPr>
        <xdr:cNvPr id="74" name="テキスト ボックス 73"/>
        <xdr:cNvSpPr txBox="1"/>
      </xdr:nvSpPr>
      <xdr:spPr>
        <a:xfrm>
          <a:off x="3225800" y="34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103663</xdr:rowOff>
    </xdr:from>
    <xdr:to>
      <xdr:col>15</xdr:col>
      <xdr:colOff>101600</xdr:colOff>
      <xdr:row>20</xdr:row>
      <xdr:rowOff>33813</xdr:rowOff>
    </xdr:to>
    <xdr:sp macro="" textlink="">
      <xdr:nvSpPr>
        <xdr:cNvPr id="75" name="楕円 74"/>
        <xdr:cNvSpPr/>
      </xdr:nvSpPr>
      <xdr:spPr bwMode="auto">
        <a:xfrm>
          <a:off x="28575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18590</xdr:rowOff>
    </xdr:from>
    <xdr:ext cx="762000" cy="259045"/>
    <xdr:sp macro="" textlink="">
      <xdr:nvSpPr>
        <xdr:cNvPr id="76" name="テキスト ボックス 75"/>
        <xdr:cNvSpPr txBox="1"/>
      </xdr:nvSpPr>
      <xdr:spPr>
        <a:xfrm>
          <a:off x="2527300" y="34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113627</xdr:rowOff>
    </xdr:from>
    <xdr:to>
      <xdr:col>29</xdr:col>
      <xdr:colOff>127000</xdr:colOff>
      <xdr:row>37</xdr:row>
      <xdr:rowOff>119647</xdr:rowOff>
    </xdr:to>
    <xdr:cxnSp macro="">
      <xdr:nvCxnSpPr>
        <xdr:cNvPr id="109" name="直線コネクタ 108"/>
        <xdr:cNvCxnSpPr/>
      </xdr:nvCxnSpPr>
      <xdr:spPr bwMode="auto">
        <a:xfrm>
          <a:off x="5003800" y="7238327"/>
          <a:ext cx="6477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101397</xdr:rowOff>
    </xdr:from>
    <xdr:to>
      <xdr:col>26</xdr:col>
      <xdr:colOff>50800</xdr:colOff>
      <xdr:row>37</xdr:row>
      <xdr:rowOff>113627</xdr:rowOff>
    </xdr:to>
    <xdr:cxnSp macro="">
      <xdr:nvCxnSpPr>
        <xdr:cNvPr id="112" name="直線コネクタ 111"/>
        <xdr:cNvCxnSpPr/>
      </xdr:nvCxnSpPr>
      <xdr:spPr bwMode="auto">
        <a:xfrm>
          <a:off x="4305300" y="7226097"/>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90919</xdr:rowOff>
    </xdr:from>
    <xdr:to>
      <xdr:col>22</xdr:col>
      <xdr:colOff>114300</xdr:colOff>
      <xdr:row>37</xdr:row>
      <xdr:rowOff>101397</xdr:rowOff>
    </xdr:to>
    <xdr:cxnSp macro="">
      <xdr:nvCxnSpPr>
        <xdr:cNvPr id="115" name="直線コネクタ 114"/>
        <xdr:cNvCxnSpPr/>
      </xdr:nvCxnSpPr>
      <xdr:spPr bwMode="auto">
        <a:xfrm>
          <a:off x="3606800" y="7215619"/>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81623</xdr:rowOff>
    </xdr:from>
    <xdr:to>
      <xdr:col>18</xdr:col>
      <xdr:colOff>177800</xdr:colOff>
      <xdr:row>37</xdr:row>
      <xdr:rowOff>90919</xdr:rowOff>
    </xdr:to>
    <xdr:cxnSp macro="">
      <xdr:nvCxnSpPr>
        <xdr:cNvPr id="118" name="直線コネクタ 117"/>
        <xdr:cNvCxnSpPr/>
      </xdr:nvCxnSpPr>
      <xdr:spPr bwMode="auto">
        <a:xfrm>
          <a:off x="2908300" y="7206323"/>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68847</xdr:rowOff>
    </xdr:from>
    <xdr:to>
      <xdr:col>29</xdr:col>
      <xdr:colOff>177800</xdr:colOff>
      <xdr:row>37</xdr:row>
      <xdr:rowOff>170447</xdr:rowOff>
    </xdr:to>
    <xdr:sp macro="" textlink="">
      <xdr:nvSpPr>
        <xdr:cNvPr id="128" name="楕円 127"/>
        <xdr:cNvSpPr/>
      </xdr:nvSpPr>
      <xdr:spPr bwMode="auto">
        <a:xfrm>
          <a:off x="5600700" y="71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148874</xdr:rowOff>
    </xdr:from>
    <xdr:ext cx="762000" cy="259045"/>
    <xdr:sp macro="" textlink="">
      <xdr:nvSpPr>
        <xdr:cNvPr id="129" name="人口1人当たり決算額の推移該当値テキスト445"/>
        <xdr:cNvSpPr txBox="1"/>
      </xdr:nvSpPr>
      <xdr:spPr>
        <a:xfrm>
          <a:off x="5740400" y="71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62827</xdr:rowOff>
    </xdr:from>
    <xdr:to>
      <xdr:col>26</xdr:col>
      <xdr:colOff>101600</xdr:colOff>
      <xdr:row>37</xdr:row>
      <xdr:rowOff>164427</xdr:rowOff>
    </xdr:to>
    <xdr:sp macro="" textlink="">
      <xdr:nvSpPr>
        <xdr:cNvPr id="130" name="楕円 129"/>
        <xdr:cNvSpPr/>
      </xdr:nvSpPr>
      <xdr:spPr bwMode="auto">
        <a:xfrm>
          <a:off x="49530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149204</xdr:rowOff>
    </xdr:from>
    <xdr:ext cx="736600" cy="259045"/>
    <xdr:sp macro="" textlink="">
      <xdr:nvSpPr>
        <xdr:cNvPr id="131" name="テキスト ボックス 130"/>
        <xdr:cNvSpPr txBox="1"/>
      </xdr:nvSpPr>
      <xdr:spPr>
        <a:xfrm>
          <a:off x="4622800" y="727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50597</xdr:rowOff>
    </xdr:from>
    <xdr:to>
      <xdr:col>22</xdr:col>
      <xdr:colOff>165100</xdr:colOff>
      <xdr:row>37</xdr:row>
      <xdr:rowOff>152197</xdr:rowOff>
    </xdr:to>
    <xdr:sp macro="" textlink="">
      <xdr:nvSpPr>
        <xdr:cNvPr id="132" name="楕円 131"/>
        <xdr:cNvSpPr/>
      </xdr:nvSpPr>
      <xdr:spPr bwMode="auto">
        <a:xfrm>
          <a:off x="4254500" y="717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136974</xdr:rowOff>
    </xdr:from>
    <xdr:ext cx="762000" cy="259045"/>
    <xdr:sp macro="" textlink="">
      <xdr:nvSpPr>
        <xdr:cNvPr id="133" name="テキスト ボックス 132"/>
        <xdr:cNvSpPr txBox="1"/>
      </xdr:nvSpPr>
      <xdr:spPr>
        <a:xfrm>
          <a:off x="3924300" y="72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40119</xdr:rowOff>
    </xdr:from>
    <xdr:to>
      <xdr:col>19</xdr:col>
      <xdr:colOff>38100</xdr:colOff>
      <xdr:row>37</xdr:row>
      <xdr:rowOff>141719</xdr:rowOff>
    </xdr:to>
    <xdr:sp macro="" textlink="">
      <xdr:nvSpPr>
        <xdr:cNvPr id="134" name="楕円 133"/>
        <xdr:cNvSpPr/>
      </xdr:nvSpPr>
      <xdr:spPr bwMode="auto">
        <a:xfrm>
          <a:off x="3556000" y="716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126496</xdr:rowOff>
    </xdr:from>
    <xdr:ext cx="762000" cy="259045"/>
    <xdr:sp macro="" textlink="">
      <xdr:nvSpPr>
        <xdr:cNvPr id="135" name="テキスト ボックス 134"/>
        <xdr:cNvSpPr txBox="1"/>
      </xdr:nvSpPr>
      <xdr:spPr>
        <a:xfrm>
          <a:off x="3225800" y="7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30823</xdr:rowOff>
    </xdr:from>
    <xdr:to>
      <xdr:col>15</xdr:col>
      <xdr:colOff>101600</xdr:colOff>
      <xdr:row>37</xdr:row>
      <xdr:rowOff>132423</xdr:rowOff>
    </xdr:to>
    <xdr:sp macro="" textlink="">
      <xdr:nvSpPr>
        <xdr:cNvPr id="136" name="楕円 135"/>
        <xdr:cNvSpPr/>
      </xdr:nvSpPr>
      <xdr:spPr bwMode="auto">
        <a:xfrm>
          <a:off x="28575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117200</xdr:rowOff>
    </xdr:from>
    <xdr:ext cx="762000" cy="259045"/>
    <xdr:sp macro="" textlink="">
      <xdr:nvSpPr>
        <xdr:cNvPr id="137" name="テキスト ボックス 136"/>
        <xdr:cNvSpPr txBox="1"/>
      </xdr:nvSpPr>
      <xdr:spPr>
        <a:xfrm>
          <a:off x="2527300" y="72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125527</xdr:rowOff>
    </xdr:from>
    <xdr:to>
      <xdr:col>24</xdr:col>
      <xdr:colOff>63500</xdr:colOff>
      <xdr:row>38</xdr:row>
      <xdr:rowOff>34120</xdr:rowOff>
    </xdr:to>
    <xdr:cxnSp macro="">
      <xdr:nvCxnSpPr>
        <xdr:cNvPr id="63" name="直線コネクタ 62"/>
        <xdr:cNvCxnSpPr/>
      </xdr:nvCxnSpPr>
      <xdr:spPr>
        <a:xfrm flipV="1">
          <a:off x="3797300" y="6469177"/>
          <a:ext cx="8382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27882</xdr:rowOff>
    </xdr:from>
    <xdr:to>
      <xdr:col>19</xdr:col>
      <xdr:colOff>177800</xdr:colOff>
      <xdr:row>38</xdr:row>
      <xdr:rowOff>34120</xdr:rowOff>
    </xdr:to>
    <xdr:cxnSp macro="">
      <xdr:nvCxnSpPr>
        <xdr:cNvPr id="66" name="直線コネクタ 65"/>
        <xdr:cNvCxnSpPr/>
      </xdr:nvCxnSpPr>
      <xdr:spPr>
        <a:xfrm>
          <a:off x="2908300" y="654298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146787</xdr:rowOff>
    </xdr:from>
    <xdr:to>
      <xdr:col>15</xdr:col>
      <xdr:colOff>50800</xdr:colOff>
      <xdr:row>38</xdr:row>
      <xdr:rowOff>27882</xdr:rowOff>
    </xdr:to>
    <xdr:cxnSp macro="">
      <xdr:nvCxnSpPr>
        <xdr:cNvPr id="69" name="直線コネクタ 68"/>
        <xdr:cNvCxnSpPr/>
      </xdr:nvCxnSpPr>
      <xdr:spPr>
        <a:xfrm>
          <a:off x="2019300" y="6490437"/>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146721</xdr:rowOff>
    </xdr:from>
    <xdr:to>
      <xdr:col>10</xdr:col>
      <xdr:colOff>114300</xdr:colOff>
      <xdr:row>37</xdr:row>
      <xdr:rowOff>146787</xdr:rowOff>
    </xdr:to>
    <xdr:cxnSp macro="">
      <xdr:nvCxnSpPr>
        <xdr:cNvPr id="72" name="直線コネクタ 71"/>
        <xdr:cNvCxnSpPr/>
      </xdr:nvCxnSpPr>
      <xdr:spPr>
        <a:xfrm>
          <a:off x="1130300" y="649037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74727</xdr:rowOff>
    </xdr:from>
    <xdr:to>
      <xdr:col>24</xdr:col>
      <xdr:colOff>114300</xdr:colOff>
      <xdr:row>38</xdr:row>
      <xdr:rowOff>4877</xdr:rowOff>
    </xdr:to>
    <xdr:sp macro="" textlink="">
      <xdr:nvSpPr>
        <xdr:cNvPr id="82" name="楕円 81"/>
        <xdr:cNvSpPr/>
      </xdr:nvSpPr>
      <xdr:spPr>
        <a:xfrm>
          <a:off x="45847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53154</xdr:rowOff>
    </xdr:from>
    <xdr:ext cx="534377" cy="259045"/>
    <xdr:sp macro="" textlink="">
      <xdr:nvSpPr>
        <xdr:cNvPr id="83" name="人件費該当値テキスト"/>
        <xdr:cNvSpPr txBox="1"/>
      </xdr:nvSpPr>
      <xdr:spPr>
        <a:xfrm>
          <a:off x="4686300"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154770</xdr:rowOff>
    </xdr:from>
    <xdr:to>
      <xdr:col>20</xdr:col>
      <xdr:colOff>38100</xdr:colOff>
      <xdr:row>38</xdr:row>
      <xdr:rowOff>84920</xdr:rowOff>
    </xdr:to>
    <xdr:sp macro="" textlink="">
      <xdr:nvSpPr>
        <xdr:cNvPr id="84" name="楕円 83"/>
        <xdr:cNvSpPr/>
      </xdr:nvSpPr>
      <xdr:spPr>
        <a:xfrm>
          <a:off x="3746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76047</xdr:rowOff>
    </xdr:from>
    <xdr:ext cx="534377" cy="259045"/>
    <xdr:sp macro="" textlink="">
      <xdr:nvSpPr>
        <xdr:cNvPr id="85" name="テキスト ボックス 84"/>
        <xdr:cNvSpPr txBox="1"/>
      </xdr:nvSpPr>
      <xdr:spPr>
        <a:xfrm>
          <a:off x="3530111" y="65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148532</xdr:rowOff>
    </xdr:from>
    <xdr:to>
      <xdr:col>15</xdr:col>
      <xdr:colOff>101600</xdr:colOff>
      <xdr:row>38</xdr:row>
      <xdr:rowOff>78682</xdr:rowOff>
    </xdr:to>
    <xdr:sp macro="" textlink="">
      <xdr:nvSpPr>
        <xdr:cNvPr id="86" name="楕円 85"/>
        <xdr:cNvSpPr/>
      </xdr:nvSpPr>
      <xdr:spPr>
        <a:xfrm>
          <a:off x="2857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69809</xdr:rowOff>
    </xdr:from>
    <xdr:ext cx="534377" cy="259045"/>
    <xdr:sp macro="" textlink="">
      <xdr:nvSpPr>
        <xdr:cNvPr id="87" name="テキスト ボックス 86"/>
        <xdr:cNvSpPr txBox="1"/>
      </xdr:nvSpPr>
      <xdr:spPr>
        <a:xfrm>
          <a:off x="2641111" y="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95987</xdr:rowOff>
    </xdr:from>
    <xdr:to>
      <xdr:col>10</xdr:col>
      <xdr:colOff>165100</xdr:colOff>
      <xdr:row>38</xdr:row>
      <xdr:rowOff>26136</xdr:rowOff>
    </xdr:to>
    <xdr:sp macro="" textlink="">
      <xdr:nvSpPr>
        <xdr:cNvPr id="88" name="楕円 87"/>
        <xdr:cNvSpPr/>
      </xdr:nvSpPr>
      <xdr:spPr>
        <a:xfrm>
          <a:off x="1968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17263</xdr:rowOff>
    </xdr:from>
    <xdr:ext cx="534377" cy="259045"/>
    <xdr:sp macro="" textlink="">
      <xdr:nvSpPr>
        <xdr:cNvPr id="89" name="テキスト ボックス 88"/>
        <xdr:cNvSpPr txBox="1"/>
      </xdr:nvSpPr>
      <xdr:spPr>
        <a:xfrm>
          <a:off x="1752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95921</xdr:rowOff>
    </xdr:from>
    <xdr:to>
      <xdr:col>6</xdr:col>
      <xdr:colOff>38100</xdr:colOff>
      <xdr:row>38</xdr:row>
      <xdr:rowOff>26071</xdr:rowOff>
    </xdr:to>
    <xdr:sp macro="" textlink="">
      <xdr:nvSpPr>
        <xdr:cNvPr id="90" name="楕円 89"/>
        <xdr:cNvSpPr/>
      </xdr:nvSpPr>
      <xdr:spPr>
        <a:xfrm>
          <a:off x="1079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17198</xdr:rowOff>
    </xdr:from>
    <xdr:ext cx="534377" cy="259045"/>
    <xdr:sp macro="" textlink="">
      <xdr:nvSpPr>
        <xdr:cNvPr id="91" name="テキスト ボックス 90"/>
        <xdr:cNvSpPr txBox="1"/>
      </xdr:nvSpPr>
      <xdr:spPr>
        <a:xfrm>
          <a:off x="863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11158</xdr:rowOff>
    </xdr:from>
    <xdr:to>
      <xdr:col>24</xdr:col>
      <xdr:colOff>63500</xdr:colOff>
      <xdr:row>58</xdr:row>
      <xdr:rowOff>11890</xdr:rowOff>
    </xdr:to>
    <xdr:cxnSp macro="">
      <xdr:nvCxnSpPr>
        <xdr:cNvPr id="119" name="直線コネクタ 118"/>
        <xdr:cNvCxnSpPr/>
      </xdr:nvCxnSpPr>
      <xdr:spPr>
        <a:xfrm flipV="1">
          <a:off x="3797300" y="9783808"/>
          <a:ext cx="838200" cy="17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11890</xdr:rowOff>
    </xdr:from>
    <xdr:to>
      <xdr:col>19</xdr:col>
      <xdr:colOff>177800</xdr:colOff>
      <xdr:row>58</xdr:row>
      <xdr:rowOff>96289</xdr:rowOff>
    </xdr:to>
    <xdr:cxnSp macro="">
      <xdr:nvCxnSpPr>
        <xdr:cNvPr id="122" name="直線コネクタ 121"/>
        <xdr:cNvCxnSpPr/>
      </xdr:nvCxnSpPr>
      <xdr:spPr>
        <a:xfrm flipV="1">
          <a:off x="2908300" y="9955990"/>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96289</xdr:rowOff>
    </xdr:from>
    <xdr:to>
      <xdr:col>15</xdr:col>
      <xdr:colOff>50800</xdr:colOff>
      <xdr:row>58</xdr:row>
      <xdr:rowOff>110530</xdr:rowOff>
    </xdr:to>
    <xdr:cxnSp macro="">
      <xdr:nvCxnSpPr>
        <xdr:cNvPr id="125" name="直線コネクタ 124"/>
        <xdr:cNvCxnSpPr/>
      </xdr:nvCxnSpPr>
      <xdr:spPr>
        <a:xfrm flipV="1">
          <a:off x="2019300" y="1004038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110530</xdr:rowOff>
    </xdr:from>
    <xdr:to>
      <xdr:col>10</xdr:col>
      <xdr:colOff>114300</xdr:colOff>
      <xdr:row>58</xdr:row>
      <xdr:rowOff>137299</xdr:rowOff>
    </xdr:to>
    <xdr:cxnSp macro="">
      <xdr:nvCxnSpPr>
        <xdr:cNvPr id="128" name="直線コネクタ 127"/>
        <xdr:cNvCxnSpPr/>
      </xdr:nvCxnSpPr>
      <xdr:spPr>
        <a:xfrm flipV="1">
          <a:off x="1130300" y="10054630"/>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131808</xdr:rowOff>
    </xdr:from>
    <xdr:to>
      <xdr:col>24</xdr:col>
      <xdr:colOff>114300</xdr:colOff>
      <xdr:row>57</xdr:row>
      <xdr:rowOff>61958</xdr:rowOff>
    </xdr:to>
    <xdr:sp macro="" textlink="">
      <xdr:nvSpPr>
        <xdr:cNvPr id="138" name="楕円 137"/>
        <xdr:cNvSpPr/>
      </xdr:nvSpPr>
      <xdr:spPr>
        <a:xfrm>
          <a:off x="45847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110235</xdr:rowOff>
    </xdr:from>
    <xdr:ext cx="534377" cy="259045"/>
    <xdr:sp macro="" textlink="">
      <xdr:nvSpPr>
        <xdr:cNvPr id="139" name="物件費該当値テキスト"/>
        <xdr:cNvSpPr txBox="1"/>
      </xdr:nvSpPr>
      <xdr:spPr>
        <a:xfrm>
          <a:off x="4686300" y="97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132540</xdr:rowOff>
    </xdr:from>
    <xdr:to>
      <xdr:col>20</xdr:col>
      <xdr:colOff>38100</xdr:colOff>
      <xdr:row>58</xdr:row>
      <xdr:rowOff>62690</xdr:rowOff>
    </xdr:to>
    <xdr:sp macro="" textlink="">
      <xdr:nvSpPr>
        <xdr:cNvPr id="140" name="楕円 139"/>
        <xdr:cNvSpPr/>
      </xdr:nvSpPr>
      <xdr:spPr>
        <a:xfrm>
          <a:off x="37465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53817</xdr:rowOff>
    </xdr:from>
    <xdr:ext cx="534377" cy="259045"/>
    <xdr:sp macro="" textlink="">
      <xdr:nvSpPr>
        <xdr:cNvPr id="141" name="テキスト ボックス 140"/>
        <xdr:cNvSpPr txBox="1"/>
      </xdr:nvSpPr>
      <xdr:spPr>
        <a:xfrm>
          <a:off x="3530111" y="9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45489</xdr:rowOff>
    </xdr:from>
    <xdr:to>
      <xdr:col>15</xdr:col>
      <xdr:colOff>101600</xdr:colOff>
      <xdr:row>58</xdr:row>
      <xdr:rowOff>147089</xdr:rowOff>
    </xdr:to>
    <xdr:sp macro="" textlink="">
      <xdr:nvSpPr>
        <xdr:cNvPr id="142" name="楕円 141"/>
        <xdr:cNvSpPr/>
      </xdr:nvSpPr>
      <xdr:spPr>
        <a:xfrm>
          <a:off x="2857500" y="9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138216</xdr:rowOff>
    </xdr:from>
    <xdr:ext cx="534377" cy="259045"/>
    <xdr:sp macro="" textlink="">
      <xdr:nvSpPr>
        <xdr:cNvPr id="143" name="テキスト ボックス 142"/>
        <xdr:cNvSpPr txBox="1"/>
      </xdr:nvSpPr>
      <xdr:spPr>
        <a:xfrm>
          <a:off x="2641111" y="100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59730</xdr:rowOff>
    </xdr:from>
    <xdr:to>
      <xdr:col>10</xdr:col>
      <xdr:colOff>165100</xdr:colOff>
      <xdr:row>58</xdr:row>
      <xdr:rowOff>161330</xdr:rowOff>
    </xdr:to>
    <xdr:sp macro="" textlink="">
      <xdr:nvSpPr>
        <xdr:cNvPr id="144" name="楕円 143"/>
        <xdr:cNvSpPr/>
      </xdr:nvSpPr>
      <xdr:spPr>
        <a:xfrm>
          <a:off x="1968500" y="10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152457</xdr:rowOff>
    </xdr:from>
    <xdr:ext cx="534377" cy="259045"/>
    <xdr:sp macro="" textlink="">
      <xdr:nvSpPr>
        <xdr:cNvPr id="145" name="テキスト ボックス 144"/>
        <xdr:cNvSpPr txBox="1"/>
      </xdr:nvSpPr>
      <xdr:spPr>
        <a:xfrm>
          <a:off x="1752111" y="10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86499</xdr:rowOff>
    </xdr:from>
    <xdr:to>
      <xdr:col>6</xdr:col>
      <xdr:colOff>38100</xdr:colOff>
      <xdr:row>59</xdr:row>
      <xdr:rowOff>16649</xdr:rowOff>
    </xdr:to>
    <xdr:sp macro="" textlink="">
      <xdr:nvSpPr>
        <xdr:cNvPr id="146" name="楕円 145"/>
        <xdr:cNvSpPr/>
      </xdr:nvSpPr>
      <xdr:spPr>
        <a:xfrm>
          <a:off x="1079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7776</xdr:rowOff>
    </xdr:from>
    <xdr:ext cx="534377" cy="259045"/>
    <xdr:sp macro="" textlink="">
      <xdr:nvSpPr>
        <xdr:cNvPr id="147" name="テキスト ボックス 146"/>
        <xdr:cNvSpPr txBox="1"/>
      </xdr:nvSpPr>
      <xdr:spPr>
        <a:xfrm>
          <a:off x="863111" y="101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77369</xdr:rowOff>
    </xdr:from>
    <xdr:to>
      <xdr:col>24</xdr:col>
      <xdr:colOff>63500</xdr:colOff>
      <xdr:row>77</xdr:row>
      <xdr:rowOff>91084</xdr:rowOff>
    </xdr:to>
    <xdr:cxnSp macro="">
      <xdr:nvCxnSpPr>
        <xdr:cNvPr id="176" name="直線コネクタ 175"/>
        <xdr:cNvCxnSpPr/>
      </xdr:nvCxnSpPr>
      <xdr:spPr>
        <a:xfrm flipV="1">
          <a:off x="3797300" y="13279019"/>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91084</xdr:rowOff>
    </xdr:from>
    <xdr:to>
      <xdr:col>19</xdr:col>
      <xdr:colOff>177800</xdr:colOff>
      <xdr:row>77</xdr:row>
      <xdr:rowOff>97486</xdr:rowOff>
    </xdr:to>
    <xdr:cxnSp macro="">
      <xdr:nvCxnSpPr>
        <xdr:cNvPr id="179" name="直線コネクタ 178"/>
        <xdr:cNvCxnSpPr/>
      </xdr:nvCxnSpPr>
      <xdr:spPr>
        <a:xfrm flipV="1">
          <a:off x="2908300" y="1329273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89942</xdr:rowOff>
    </xdr:from>
    <xdr:to>
      <xdr:col>15</xdr:col>
      <xdr:colOff>50800</xdr:colOff>
      <xdr:row>77</xdr:row>
      <xdr:rowOff>97486</xdr:rowOff>
    </xdr:to>
    <xdr:cxnSp macro="">
      <xdr:nvCxnSpPr>
        <xdr:cNvPr id="182" name="直線コネクタ 181"/>
        <xdr:cNvCxnSpPr/>
      </xdr:nvCxnSpPr>
      <xdr:spPr>
        <a:xfrm>
          <a:off x="2019300" y="1329159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89942</xdr:rowOff>
    </xdr:from>
    <xdr:to>
      <xdr:col>10</xdr:col>
      <xdr:colOff>114300</xdr:colOff>
      <xdr:row>77</xdr:row>
      <xdr:rowOff>97332</xdr:rowOff>
    </xdr:to>
    <xdr:cxnSp macro="">
      <xdr:nvCxnSpPr>
        <xdr:cNvPr id="185" name="直線コネクタ 184"/>
        <xdr:cNvCxnSpPr/>
      </xdr:nvCxnSpPr>
      <xdr:spPr>
        <a:xfrm flipV="1">
          <a:off x="1130300" y="13291592"/>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26569</xdr:rowOff>
    </xdr:from>
    <xdr:to>
      <xdr:col>24</xdr:col>
      <xdr:colOff>114300</xdr:colOff>
      <xdr:row>77</xdr:row>
      <xdr:rowOff>128169</xdr:rowOff>
    </xdr:to>
    <xdr:sp macro="" textlink="">
      <xdr:nvSpPr>
        <xdr:cNvPr id="195" name="楕円 194"/>
        <xdr:cNvSpPr/>
      </xdr:nvSpPr>
      <xdr:spPr>
        <a:xfrm>
          <a:off x="4584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4996</xdr:rowOff>
    </xdr:from>
    <xdr:ext cx="469744" cy="259045"/>
    <xdr:sp macro="" textlink="">
      <xdr:nvSpPr>
        <xdr:cNvPr id="196" name="維持補修費該当値テキスト"/>
        <xdr:cNvSpPr txBox="1"/>
      </xdr:nvSpPr>
      <xdr:spPr>
        <a:xfrm>
          <a:off x="4686300"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40284</xdr:rowOff>
    </xdr:from>
    <xdr:to>
      <xdr:col>20</xdr:col>
      <xdr:colOff>38100</xdr:colOff>
      <xdr:row>77</xdr:row>
      <xdr:rowOff>141884</xdr:rowOff>
    </xdr:to>
    <xdr:sp macro="" textlink="">
      <xdr:nvSpPr>
        <xdr:cNvPr id="197" name="楕円 196"/>
        <xdr:cNvSpPr/>
      </xdr:nvSpPr>
      <xdr:spPr>
        <a:xfrm>
          <a:off x="3746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133011</xdr:rowOff>
    </xdr:from>
    <xdr:ext cx="469744" cy="259045"/>
    <xdr:sp macro="" textlink="">
      <xdr:nvSpPr>
        <xdr:cNvPr id="198" name="テキスト ボックス 197"/>
        <xdr:cNvSpPr txBox="1"/>
      </xdr:nvSpPr>
      <xdr:spPr>
        <a:xfrm>
          <a:off x="3562428" y="133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46686</xdr:rowOff>
    </xdr:from>
    <xdr:to>
      <xdr:col>15</xdr:col>
      <xdr:colOff>101600</xdr:colOff>
      <xdr:row>77</xdr:row>
      <xdr:rowOff>148286</xdr:rowOff>
    </xdr:to>
    <xdr:sp macro="" textlink="">
      <xdr:nvSpPr>
        <xdr:cNvPr id="199" name="楕円 198"/>
        <xdr:cNvSpPr/>
      </xdr:nvSpPr>
      <xdr:spPr>
        <a:xfrm>
          <a:off x="2857500" y="13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139413</xdr:rowOff>
    </xdr:from>
    <xdr:ext cx="469744" cy="259045"/>
    <xdr:sp macro="" textlink="">
      <xdr:nvSpPr>
        <xdr:cNvPr id="200" name="テキスト ボックス 199"/>
        <xdr:cNvSpPr txBox="1"/>
      </xdr:nvSpPr>
      <xdr:spPr>
        <a:xfrm>
          <a:off x="2673428" y="13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39142</xdr:rowOff>
    </xdr:from>
    <xdr:to>
      <xdr:col>10</xdr:col>
      <xdr:colOff>165100</xdr:colOff>
      <xdr:row>77</xdr:row>
      <xdr:rowOff>140742</xdr:rowOff>
    </xdr:to>
    <xdr:sp macro="" textlink="">
      <xdr:nvSpPr>
        <xdr:cNvPr id="201" name="楕円 200"/>
        <xdr:cNvSpPr/>
      </xdr:nvSpPr>
      <xdr:spPr>
        <a:xfrm>
          <a:off x="1968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131869</xdr:rowOff>
    </xdr:from>
    <xdr:ext cx="469744" cy="259045"/>
    <xdr:sp macro="" textlink="">
      <xdr:nvSpPr>
        <xdr:cNvPr id="202" name="テキスト ボックス 201"/>
        <xdr:cNvSpPr txBox="1"/>
      </xdr:nvSpPr>
      <xdr:spPr>
        <a:xfrm>
          <a:off x="1784428" y="133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46532</xdr:rowOff>
    </xdr:from>
    <xdr:to>
      <xdr:col>6</xdr:col>
      <xdr:colOff>38100</xdr:colOff>
      <xdr:row>77</xdr:row>
      <xdr:rowOff>148132</xdr:rowOff>
    </xdr:to>
    <xdr:sp macro="" textlink="">
      <xdr:nvSpPr>
        <xdr:cNvPr id="203" name="楕円 202"/>
        <xdr:cNvSpPr/>
      </xdr:nvSpPr>
      <xdr:spPr>
        <a:xfrm>
          <a:off x="1079500" y="132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139259</xdr:rowOff>
    </xdr:from>
    <xdr:ext cx="469744" cy="259045"/>
    <xdr:sp macro="" textlink="">
      <xdr:nvSpPr>
        <xdr:cNvPr id="204" name="テキスト ボックス 203"/>
        <xdr:cNvSpPr txBox="1"/>
      </xdr:nvSpPr>
      <xdr:spPr>
        <a:xfrm>
          <a:off x="895428" y="133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33643</xdr:rowOff>
    </xdr:from>
    <xdr:to>
      <xdr:col>24</xdr:col>
      <xdr:colOff>63500</xdr:colOff>
      <xdr:row>94</xdr:row>
      <xdr:rowOff>54356</xdr:rowOff>
    </xdr:to>
    <xdr:cxnSp macro="">
      <xdr:nvCxnSpPr>
        <xdr:cNvPr id="234" name="直線コネクタ 233"/>
        <xdr:cNvCxnSpPr/>
      </xdr:nvCxnSpPr>
      <xdr:spPr>
        <a:xfrm flipV="1">
          <a:off x="3797300" y="16149943"/>
          <a:ext cx="8382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54356</xdr:rowOff>
    </xdr:from>
    <xdr:to>
      <xdr:col>19</xdr:col>
      <xdr:colOff>177800</xdr:colOff>
      <xdr:row>94</xdr:row>
      <xdr:rowOff>115875</xdr:rowOff>
    </xdr:to>
    <xdr:cxnSp macro="">
      <xdr:nvCxnSpPr>
        <xdr:cNvPr id="237" name="直線コネクタ 236"/>
        <xdr:cNvCxnSpPr/>
      </xdr:nvCxnSpPr>
      <xdr:spPr>
        <a:xfrm flipV="1">
          <a:off x="2908300" y="16170656"/>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100964</xdr:rowOff>
    </xdr:from>
    <xdr:to>
      <xdr:col>15</xdr:col>
      <xdr:colOff>50800</xdr:colOff>
      <xdr:row>94</xdr:row>
      <xdr:rowOff>115875</xdr:rowOff>
    </xdr:to>
    <xdr:cxnSp macro="">
      <xdr:nvCxnSpPr>
        <xdr:cNvPr id="240" name="直線コネクタ 239"/>
        <xdr:cNvCxnSpPr/>
      </xdr:nvCxnSpPr>
      <xdr:spPr>
        <a:xfrm>
          <a:off x="2019300" y="1621726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100964</xdr:rowOff>
    </xdr:from>
    <xdr:to>
      <xdr:col>10</xdr:col>
      <xdr:colOff>114300</xdr:colOff>
      <xdr:row>94</xdr:row>
      <xdr:rowOff>121882</xdr:rowOff>
    </xdr:to>
    <xdr:cxnSp macro="">
      <xdr:nvCxnSpPr>
        <xdr:cNvPr id="243" name="直線コネクタ 242"/>
        <xdr:cNvCxnSpPr/>
      </xdr:nvCxnSpPr>
      <xdr:spPr>
        <a:xfrm flipV="1">
          <a:off x="1130300" y="162172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154293</xdr:rowOff>
    </xdr:from>
    <xdr:to>
      <xdr:col>24</xdr:col>
      <xdr:colOff>114300</xdr:colOff>
      <xdr:row>94</xdr:row>
      <xdr:rowOff>84443</xdr:rowOff>
    </xdr:to>
    <xdr:sp macro="" textlink="">
      <xdr:nvSpPr>
        <xdr:cNvPr id="253" name="楕円 252"/>
        <xdr:cNvSpPr/>
      </xdr:nvSpPr>
      <xdr:spPr>
        <a:xfrm>
          <a:off x="4584700" y="160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5720</xdr:rowOff>
    </xdr:from>
    <xdr:ext cx="599010" cy="259045"/>
    <xdr:sp macro="" textlink="">
      <xdr:nvSpPr>
        <xdr:cNvPr id="254" name="扶助費該当値テキスト"/>
        <xdr:cNvSpPr txBox="1"/>
      </xdr:nvSpPr>
      <xdr:spPr>
        <a:xfrm>
          <a:off x="4686300" y="159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3556</xdr:rowOff>
    </xdr:from>
    <xdr:to>
      <xdr:col>20</xdr:col>
      <xdr:colOff>38100</xdr:colOff>
      <xdr:row>94</xdr:row>
      <xdr:rowOff>105156</xdr:rowOff>
    </xdr:to>
    <xdr:sp macro="" textlink="">
      <xdr:nvSpPr>
        <xdr:cNvPr id="255" name="楕円 254"/>
        <xdr:cNvSpPr/>
      </xdr:nvSpPr>
      <xdr:spPr>
        <a:xfrm>
          <a:off x="37465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121683</xdr:rowOff>
    </xdr:from>
    <xdr:ext cx="599010" cy="259045"/>
    <xdr:sp macro="" textlink="">
      <xdr:nvSpPr>
        <xdr:cNvPr id="256" name="テキスト ボックス 255"/>
        <xdr:cNvSpPr txBox="1"/>
      </xdr:nvSpPr>
      <xdr:spPr>
        <a:xfrm>
          <a:off x="3497795" y="1589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65075</xdr:rowOff>
    </xdr:from>
    <xdr:to>
      <xdr:col>15</xdr:col>
      <xdr:colOff>101600</xdr:colOff>
      <xdr:row>94</xdr:row>
      <xdr:rowOff>166675</xdr:rowOff>
    </xdr:to>
    <xdr:sp macro="" textlink="">
      <xdr:nvSpPr>
        <xdr:cNvPr id="257" name="楕円 256"/>
        <xdr:cNvSpPr/>
      </xdr:nvSpPr>
      <xdr:spPr>
        <a:xfrm>
          <a:off x="28575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11752</xdr:rowOff>
    </xdr:from>
    <xdr:ext cx="599010" cy="259045"/>
    <xdr:sp macro="" textlink="">
      <xdr:nvSpPr>
        <xdr:cNvPr id="258" name="テキスト ボックス 257"/>
        <xdr:cNvSpPr txBox="1"/>
      </xdr:nvSpPr>
      <xdr:spPr>
        <a:xfrm>
          <a:off x="2608795" y="159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50164</xdr:rowOff>
    </xdr:from>
    <xdr:to>
      <xdr:col>10</xdr:col>
      <xdr:colOff>165100</xdr:colOff>
      <xdr:row>94</xdr:row>
      <xdr:rowOff>151764</xdr:rowOff>
    </xdr:to>
    <xdr:sp macro="" textlink="">
      <xdr:nvSpPr>
        <xdr:cNvPr id="259" name="楕円 258"/>
        <xdr:cNvSpPr/>
      </xdr:nvSpPr>
      <xdr:spPr>
        <a:xfrm>
          <a:off x="19685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168291</xdr:rowOff>
    </xdr:from>
    <xdr:ext cx="599010" cy="259045"/>
    <xdr:sp macro="" textlink="">
      <xdr:nvSpPr>
        <xdr:cNvPr id="260" name="テキスト ボックス 259"/>
        <xdr:cNvSpPr txBox="1"/>
      </xdr:nvSpPr>
      <xdr:spPr>
        <a:xfrm>
          <a:off x="1719795" y="159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71082</xdr:rowOff>
    </xdr:from>
    <xdr:to>
      <xdr:col>6</xdr:col>
      <xdr:colOff>38100</xdr:colOff>
      <xdr:row>95</xdr:row>
      <xdr:rowOff>1232</xdr:rowOff>
    </xdr:to>
    <xdr:sp macro="" textlink="">
      <xdr:nvSpPr>
        <xdr:cNvPr id="261" name="楕円 260"/>
        <xdr:cNvSpPr/>
      </xdr:nvSpPr>
      <xdr:spPr>
        <a:xfrm>
          <a:off x="1079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17759</xdr:rowOff>
    </xdr:from>
    <xdr:ext cx="599010" cy="259045"/>
    <xdr:sp macro="" textlink="">
      <xdr:nvSpPr>
        <xdr:cNvPr id="262" name="テキスト ボックス 261"/>
        <xdr:cNvSpPr txBox="1"/>
      </xdr:nvSpPr>
      <xdr:spPr>
        <a:xfrm>
          <a:off x="830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48367</xdr:rowOff>
    </xdr:from>
    <xdr:to>
      <xdr:col>55</xdr:col>
      <xdr:colOff>0</xdr:colOff>
      <xdr:row>38</xdr:row>
      <xdr:rowOff>10899</xdr:rowOff>
    </xdr:to>
    <xdr:cxnSp macro="">
      <xdr:nvCxnSpPr>
        <xdr:cNvPr id="291" name="直線コネクタ 290"/>
        <xdr:cNvCxnSpPr/>
      </xdr:nvCxnSpPr>
      <xdr:spPr>
        <a:xfrm flipV="1">
          <a:off x="9639300" y="5706217"/>
          <a:ext cx="838200" cy="8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10899</xdr:rowOff>
    </xdr:from>
    <xdr:to>
      <xdr:col>50</xdr:col>
      <xdr:colOff>114300</xdr:colOff>
      <xdr:row>38</xdr:row>
      <xdr:rowOff>16370</xdr:rowOff>
    </xdr:to>
    <xdr:cxnSp macro="">
      <xdr:nvCxnSpPr>
        <xdr:cNvPr id="294" name="直線コネクタ 293"/>
        <xdr:cNvCxnSpPr/>
      </xdr:nvCxnSpPr>
      <xdr:spPr>
        <a:xfrm flipV="1">
          <a:off x="8750300" y="6525999"/>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4376</xdr:rowOff>
    </xdr:from>
    <xdr:to>
      <xdr:col>45</xdr:col>
      <xdr:colOff>177800</xdr:colOff>
      <xdr:row>38</xdr:row>
      <xdr:rowOff>16370</xdr:rowOff>
    </xdr:to>
    <xdr:cxnSp macro="">
      <xdr:nvCxnSpPr>
        <xdr:cNvPr id="297" name="直線コネクタ 296"/>
        <xdr:cNvCxnSpPr/>
      </xdr:nvCxnSpPr>
      <xdr:spPr>
        <a:xfrm>
          <a:off x="7861300" y="6519476"/>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4376</xdr:rowOff>
    </xdr:from>
    <xdr:to>
      <xdr:col>41</xdr:col>
      <xdr:colOff>50800</xdr:colOff>
      <xdr:row>38</xdr:row>
      <xdr:rowOff>4842</xdr:rowOff>
    </xdr:to>
    <xdr:cxnSp macro="">
      <xdr:nvCxnSpPr>
        <xdr:cNvPr id="300" name="直線コネクタ 299"/>
        <xdr:cNvCxnSpPr/>
      </xdr:nvCxnSpPr>
      <xdr:spPr>
        <a:xfrm flipV="1">
          <a:off x="6972300" y="6519476"/>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169017</xdr:rowOff>
    </xdr:from>
    <xdr:to>
      <xdr:col>55</xdr:col>
      <xdr:colOff>50800</xdr:colOff>
      <xdr:row>33</xdr:row>
      <xdr:rowOff>99167</xdr:rowOff>
    </xdr:to>
    <xdr:sp macro="" textlink="">
      <xdr:nvSpPr>
        <xdr:cNvPr id="310" name="楕円 309"/>
        <xdr:cNvSpPr/>
      </xdr:nvSpPr>
      <xdr:spPr>
        <a:xfrm>
          <a:off x="10426700" y="56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131549</xdr:rowOff>
    </xdr:from>
    <xdr:to>
      <xdr:col>50</xdr:col>
      <xdr:colOff>165100</xdr:colOff>
      <xdr:row>38</xdr:row>
      <xdr:rowOff>61699</xdr:rowOff>
    </xdr:to>
    <xdr:sp macro="" textlink="">
      <xdr:nvSpPr>
        <xdr:cNvPr id="312" name="楕円 311"/>
        <xdr:cNvSpPr/>
      </xdr:nvSpPr>
      <xdr:spPr>
        <a:xfrm>
          <a:off x="9588500" y="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52826</xdr:rowOff>
    </xdr:from>
    <xdr:ext cx="534377" cy="259045"/>
    <xdr:sp macro="" textlink="">
      <xdr:nvSpPr>
        <xdr:cNvPr id="313" name="テキスト ボックス 312"/>
        <xdr:cNvSpPr txBox="1"/>
      </xdr:nvSpPr>
      <xdr:spPr>
        <a:xfrm>
          <a:off x="9372111" y="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137020</xdr:rowOff>
    </xdr:from>
    <xdr:to>
      <xdr:col>46</xdr:col>
      <xdr:colOff>38100</xdr:colOff>
      <xdr:row>38</xdr:row>
      <xdr:rowOff>67170</xdr:rowOff>
    </xdr:to>
    <xdr:sp macro="" textlink="">
      <xdr:nvSpPr>
        <xdr:cNvPr id="314" name="楕円 313"/>
        <xdr:cNvSpPr/>
      </xdr:nvSpPr>
      <xdr:spPr>
        <a:xfrm>
          <a:off x="8699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58297</xdr:rowOff>
    </xdr:from>
    <xdr:ext cx="534377" cy="259045"/>
    <xdr:sp macro="" textlink="">
      <xdr:nvSpPr>
        <xdr:cNvPr id="315" name="テキスト ボックス 314"/>
        <xdr:cNvSpPr txBox="1"/>
      </xdr:nvSpPr>
      <xdr:spPr>
        <a:xfrm>
          <a:off x="8483111" y="65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125026</xdr:rowOff>
    </xdr:from>
    <xdr:to>
      <xdr:col>41</xdr:col>
      <xdr:colOff>101600</xdr:colOff>
      <xdr:row>38</xdr:row>
      <xdr:rowOff>55176</xdr:rowOff>
    </xdr:to>
    <xdr:sp macro="" textlink="">
      <xdr:nvSpPr>
        <xdr:cNvPr id="316" name="楕円 315"/>
        <xdr:cNvSpPr/>
      </xdr:nvSpPr>
      <xdr:spPr>
        <a:xfrm>
          <a:off x="7810500" y="64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46303</xdr:rowOff>
    </xdr:from>
    <xdr:ext cx="534377" cy="259045"/>
    <xdr:sp macro="" textlink="">
      <xdr:nvSpPr>
        <xdr:cNvPr id="317" name="テキスト ボックス 316"/>
        <xdr:cNvSpPr txBox="1"/>
      </xdr:nvSpPr>
      <xdr:spPr>
        <a:xfrm>
          <a:off x="7594111" y="65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125491</xdr:rowOff>
    </xdr:from>
    <xdr:to>
      <xdr:col>36</xdr:col>
      <xdr:colOff>165100</xdr:colOff>
      <xdr:row>38</xdr:row>
      <xdr:rowOff>55642</xdr:rowOff>
    </xdr:to>
    <xdr:sp macro="" textlink="">
      <xdr:nvSpPr>
        <xdr:cNvPr id="318" name="楕円 317"/>
        <xdr:cNvSpPr/>
      </xdr:nvSpPr>
      <xdr:spPr>
        <a:xfrm>
          <a:off x="6921500" y="6469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46769</xdr:rowOff>
    </xdr:from>
    <xdr:ext cx="534377" cy="259045"/>
    <xdr:sp macro="" textlink="">
      <xdr:nvSpPr>
        <xdr:cNvPr id="319" name="テキスト ボックス 318"/>
        <xdr:cNvSpPr txBox="1"/>
      </xdr:nvSpPr>
      <xdr:spPr>
        <a:xfrm>
          <a:off x="6705111" y="65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56180</xdr:rowOff>
    </xdr:from>
    <xdr:to>
      <xdr:col>55</xdr:col>
      <xdr:colOff>0</xdr:colOff>
      <xdr:row>58</xdr:row>
      <xdr:rowOff>38250</xdr:rowOff>
    </xdr:to>
    <xdr:cxnSp macro="">
      <xdr:nvCxnSpPr>
        <xdr:cNvPr id="351" name="直線コネクタ 350"/>
        <xdr:cNvCxnSpPr/>
      </xdr:nvCxnSpPr>
      <xdr:spPr>
        <a:xfrm>
          <a:off x="9639300" y="9828830"/>
          <a:ext cx="8382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56180</xdr:rowOff>
    </xdr:from>
    <xdr:to>
      <xdr:col>50</xdr:col>
      <xdr:colOff>114300</xdr:colOff>
      <xdr:row>58</xdr:row>
      <xdr:rowOff>18738</xdr:rowOff>
    </xdr:to>
    <xdr:cxnSp macro="">
      <xdr:nvCxnSpPr>
        <xdr:cNvPr id="354" name="直線コネクタ 353"/>
        <xdr:cNvCxnSpPr/>
      </xdr:nvCxnSpPr>
      <xdr:spPr>
        <a:xfrm flipV="1">
          <a:off x="8750300" y="9828830"/>
          <a:ext cx="8890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18738</xdr:rowOff>
    </xdr:from>
    <xdr:to>
      <xdr:col>45</xdr:col>
      <xdr:colOff>177800</xdr:colOff>
      <xdr:row>58</xdr:row>
      <xdr:rowOff>152649</xdr:rowOff>
    </xdr:to>
    <xdr:cxnSp macro="">
      <xdr:nvCxnSpPr>
        <xdr:cNvPr id="357" name="直線コネクタ 356"/>
        <xdr:cNvCxnSpPr/>
      </xdr:nvCxnSpPr>
      <xdr:spPr>
        <a:xfrm flipV="1">
          <a:off x="7861300" y="9962838"/>
          <a:ext cx="889000" cy="1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66173</xdr:rowOff>
    </xdr:from>
    <xdr:to>
      <xdr:col>41</xdr:col>
      <xdr:colOff>50800</xdr:colOff>
      <xdr:row>58</xdr:row>
      <xdr:rowOff>152649</xdr:rowOff>
    </xdr:to>
    <xdr:cxnSp macro="">
      <xdr:nvCxnSpPr>
        <xdr:cNvPr id="360" name="直線コネクタ 359"/>
        <xdr:cNvCxnSpPr/>
      </xdr:nvCxnSpPr>
      <xdr:spPr>
        <a:xfrm>
          <a:off x="6972300" y="10010273"/>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158900</xdr:rowOff>
    </xdr:from>
    <xdr:to>
      <xdr:col>55</xdr:col>
      <xdr:colOff>50800</xdr:colOff>
      <xdr:row>58</xdr:row>
      <xdr:rowOff>89050</xdr:rowOff>
    </xdr:to>
    <xdr:sp macro="" textlink="">
      <xdr:nvSpPr>
        <xdr:cNvPr id="370" name="楕円 369"/>
        <xdr:cNvSpPr/>
      </xdr:nvSpPr>
      <xdr:spPr>
        <a:xfrm>
          <a:off x="10426700" y="9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137327</xdr:rowOff>
    </xdr:from>
    <xdr:ext cx="534377" cy="259045"/>
    <xdr:sp macro="" textlink="">
      <xdr:nvSpPr>
        <xdr:cNvPr id="371" name="普通建設事業費該当値テキスト"/>
        <xdr:cNvSpPr txBox="1"/>
      </xdr:nvSpPr>
      <xdr:spPr>
        <a:xfrm>
          <a:off x="10528300" y="99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5380</xdr:rowOff>
    </xdr:from>
    <xdr:to>
      <xdr:col>50</xdr:col>
      <xdr:colOff>165100</xdr:colOff>
      <xdr:row>57</xdr:row>
      <xdr:rowOff>106980</xdr:rowOff>
    </xdr:to>
    <xdr:sp macro="" textlink="">
      <xdr:nvSpPr>
        <xdr:cNvPr id="372" name="楕円 371"/>
        <xdr:cNvSpPr/>
      </xdr:nvSpPr>
      <xdr:spPr>
        <a:xfrm>
          <a:off x="9588500" y="9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98107</xdr:rowOff>
    </xdr:from>
    <xdr:ext cx="534377" cy="259045"/>
    <xdr:sp macro="" textlink="">
      <xdr:nvSpPr>
        <xdr:cNvPr id="373" name="テキスト ボックス 372"/>
        <xdr:cNvSpPr txBox="1"/>
      </xdr:nvSpPr>
      <xdr:spPr>
        <a:xfrm>
          <a:off x="9372111" y="9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139388</xdr:rowOff>
    </xdr:from>
    <xdr:to>
      <xdr:col>46</xdr:col>
      <xdr:colOff>38100</xdr:colOff>
      <xdr:row>58</xdr:row>
      <xdr:rowOff>69538</xdr:rowOff>
    </xdr:to>
    <xdr:sp macro="" textlink="">
      <xdr:nvSpPr>
        <xdr:cNvPr id="374" name="楕円 373"/>
        <xdr:cNvSpPr/>
      </xdr:nvSpPr>
      <xdr:spPr>
        <a:xfrm>
          <a:off x="8699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60665</xdr:rowOff>
    </xdr:from>
    <xdr:ext cx="534377" cy="259045"/>
    <xdr:sp macro="" textlink="">
      <xdr:nvSpPr>
        <xdr:cNvPr id="375" name="テキスト ボックス 374"/>
        <xdr:cNvSpPr txBox="1"/>
      </xdr:nvSpPr>
      <xdr:spPr>
        <a:xfrm>
          <a:off x="84831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101849</xdr:rowOff>
    </xdr:from>
    <xdr:to>
      <xdr:col>41</xdr:col>
      <xdr:colOff>101600</xdr:colOff>
      <xdr:row>59</xdr:row>
      <xdr:rowOff>31999</xdr:rowOff>
    </xdr:to>
    <xdr:sp macro="" textlink="">
      <xdr:nvSpPr>
        <xdr:cNvPr id="376" name="楕円 375"/>
        <xdr:cNvSpPr/>
      </xdr:nvSpPr>
      <xdr:spPr>
        <a:xfrm>
          <a:off x="7810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23126</xdr:rowOff>
    </xdr:from>
    <xdr:ext cx="534377" cy="259045"/>
    <xdr:sp macro="" textlink="">
      <xdr:nvSpPr>
        <xdr:cNvPr id="377" name="テキスト ボックス 376"/>
        <xdr:cNvSpPr txBox="1"/>
      </xdr:nvSpPr>
      <xdr:spPr>
        <a:xfrm>
          <a:off x="7594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15373</xdr:rowOff>
    </xdr:from>
    <xdr:to>
      <xdr:col>36</xdr:col>
      <xdr:colOff>165100</xdr:colOff>
      <xdr:row>58</xdr:row>
      <xdr:rowOff>116973</xdr:rowOff>
    </xdr:to>
    <xdr:sp macro="" textlink="">
      <xdr:nvSpPr>
        <xdr:cNvPr id="378" name="楕円 377"/>
        <xdr:cNvSpPr/>
      </xdr:nvSpPr>
      <xdr:spPr>
        <a:xfrm>
          <a:off x="6921500" y="99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108100</xdr:rowOff>
    </xdr:from>
    <xdr:ext cx="534377" cy="259045"/>
    <xdr:sp macro="" textlink="">
      <xdr:nvSpPr>
        <xdr:cNvPr id="379" name="テキスト ボックス 378"/>
        <xdr:cNvSpPr txBox="1"/>
      </xdr:nvSpPr>
      <xdr:spPr>
        <a:xfrm>
          <a:off x="6705111" y="10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161463</xdr:rowOff>
    </xdr:from>
    <xdr:to>
      <xdr:col>55</xdr:col>
      <xdr:colOff>0</xdr:colOff>
      <xdr:row>77</xdr:row>
      <xdr:rowOff>138009</xdr:rowOff>
    </xdr:to>
    <xdr:cxnSp macro="">
      <xdr:nvCxnSpPr>
        <xdr:cNvPr id="406" name="直線コネクタ 405"/>
        <xdr:cNvCxnSpPr/>
      </xdr:nvCxnSpPr>
      <xdr:spPr>
        <a:xfrm>
          <a:off x="9639300" y="13191663"/>
          <a:ext cx="838200" cy="1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161463</xdr:rowOff>
    </xdr:from>
    <xdr:to>
      <xdr:col>50</xdr:col>
      <xdr:colOff>114300</xdr:colOff>
      <xdr:row>77</xdr:row>
      <xdr:rowOff>127767</xdr:rowOff>
    </xdr:to>
    <xdr:cxnSp macro="">
      <xdr:nvCxnSpPr>
        <xdr:cNvPr id="409" name="直線コネクタ 408"/>
        <xdr:cNvCxnSpPr/>
      </xdr:nvCxnSpPr>
      <xdr:spPr>
        <a:xfrm flipV="1">
          <a:off x="8750300" y="13191663"/>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127767</xdr:rowOff>
    </xdr:from>
    <xdr:to>
      <xdr:col>45</xdr:col>
      <xdr:colOff>177800</xdr:colOff>
      <xdr:row>77</xdr:row>
      <xdr:rowOff>160685</xdr:rowOff>
    </xdr:to>
    <xdr:cxnSp macro="">
      <xdr:nvCxnSpPr>
        <xdr:cNvPr id="412" name="直線コネクタ 411"/>
        <xdr:cNvCxnSpPr/>
      </xdr:nvCxnSpPr>
      <xdr:spPr>
        <a:xfrm flipV="1">
          <a:off x="7861300" y="1332941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97867</xdr:rowOff>
    </xdr:from>
    <xdr:to>
      <xdr:col>41</xdr:col>
      <xdr:colOff>50800</xdr:colOff>
      <xdr:row>77</xdr:row>
      <xdr:rowOff>160685</xdr:rowOff>
    </xdr:to>
    <xdr:cxnSp macro="">
      <xdr:nvCxnSpPr>
        <xdr:cNvPr id="415" name="直線コネクタ 414"/>
        <xdr:cNvCxnSpPr/>
      </xdr:nvCxnSpPr>
      <xdr:spPr>
        <a:xfrm>
          <a:off x="6972300" y="13299517"/>
          <a:ext cx="889000" cy="6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87209</xdr:rowOff>
    </xdr:from>
    <xdr:to>
      <xdr:col>55</xdr:col>
      <xdr:colOff>50800</xdr:colOff>
      <xdr:row>78</xdr:row>
      <xdr:rowOff>17359</xdr:rowOff>
    </xdr:to>
    <xdr:sp macro="" textlink="">
      <xdr:nvSpPr>
        <xdr:cNvPr id="425" name="楕円 424"/>
        <xdr:cNvSpPr/>
      </xdr:nvSpPr>
      <xdr:spPr>
        <a:xfrm>
          <a:off x="10426700" y="132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65636</xdr:rowOff>
    </xdr:from>
    <xdr:ext cx="469744" cy="259045"/>
    <xdr:sp macro="" textlink="">
      <xdr:nvSpPr>
        <xdr:cNvPr id="426" name="普通建設事業費 （ うち新規整備　）該当値テキスト"/>
        <xdr:cNvSpPr txBox="1"/>
      </xdr:nvSpPr>
      <xdr:spPr>
        <a:xfrm>
          <a:off x="10528300" y="1326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110663</xdr:rowOff>
    </xdr:from>
    <xdr:to>
      <xdr:col>50</xdr:col>
      <xdr:colOff>165100</xdr:colOff>
      <xdr:row>77</xdr:row>
      <xdr:rowOff>40813</xdr:rowOff>
    </xdr:to>
    <xdr:sp macro="" textlink="">
      <xdr:nvSpPr>
        <xdr:cNvPr id="427" name="楕円 426"/>
        <xdr:cNvSpPr/>
      </xdr:nvSpPr>
      <xdr:spPr>
        <a:xfrm>
          <a:off x="9588500" y="131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57340</xdr:rowOff>
    </xdr:from>
    <xdr:ext cx="534377" cy="259045"/>
    <xdr:sp macro="" textlink="">
      <xdr:nvSpPr>
        <xdr:cNvPr id="428" name="テキスト ボックス 427"/>
        <xdr:cNvSpPr txBox="1"/>
      </xdr:nvSpPr>
      <xdr:spPr>
        <a:xfrm>
          <a:off x="9372111" y="129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76967</xdr:rowOff>
    </xdr:from>
    <xdr:to>
      <xdr:col>46</xdr:col>
      <xdr:colOff>38100</xdr:colOff>
      <xdr:row>78</xdr:row>
      <xdr:rowOff>7117</xdr:rowOff>
    </xdr:to>
    <xdr:sp macro="" textlink="">
      <xdr:nvSpPr>
        <xdr:cNvPr id="429" name="楕円 428"/>
        <xdr:cNvSpPr/>
      </xdr:nvSpPr>
      <xdr:spPr>
        <a:xfrm>
          <a:off x="8699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169694</xdr:rowOff>
    </xdr:from>
    <xdr:ext cx="469744" cy="259045"/>
    <xdr:sp macro="" textlink="">
      <xdr:nvSpPr>
        <xdr:cNvPr id="430" name="テキスト ボックス 429"/>
        <xdr:cNvSpPr txBox="1"/>
      </xdr:nvSpPr>
      <xdr:spPr>
        <a:xfrm>
          <a:off x="8515428"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109885</xdr:rowOff>
    </xdr:from>
    <xdr:to>
      <xdr:col>41</xdr:col>
      <xdr:colOff>101600</xdr:colOff>
      <xdr:row>78</xdr:row>
      <xdr:rowOff>40035</xdr:rowOff>
    </xdr:to>
    <xdr:sp macro="" textlink="">
      <xdr:nvSpPr>
        <xdr:cNvPr id="431" name="楕円 430"/>
        <xdr:cNvSpPr/>
      </xdr:nvSpPr>
      <xdr:spPr>
        <a:xfrm>
          <a:off x="7810500" y="133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31162</xdr:rowOff>
    </xdr:from>
    <xdr:ext cx="469744" cy="259045"/>
    <xdr:sp macro="" textlink="">
      <xdr:nvSpPr>
        <xdr:cNvPr id="432" name="テキスト ボックス 431"/>
        <xdr:cNvSpPr txBox="1"/>
      </xdr:nvSpPr>
      <xdr:spPr>
        <a:xfrm>
          <a:off x="7626428" y="134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47067</xdr:rowOff>
    </xdr:from>
    <xdr:to>
      <xdr:col>36</xdr:col>
      <xdr:colOff>165100</xdr:colOff>
      <xdr:row>77</xdr:row>
      <xdr:rowOff>148667</xdr:rowOff>
    </xdr:to>
    <xdr:sp macro="" textlink="">
      <xdr:nvSpPr>
        <xdr:cNvPr id="433" name="楕円 432"/>
        <xdr:cNvSpPr/>
      </xdr:nvSpPr>
      <xdr:spPr>
        <a:xfrm>
          <a:off x="69215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139794</xdr:rowOff>
    </xdr:from>
    <xdr:ext cx="469744" cy="259045"/>
    <xdr:sp macro="" textlink="">
      <xdr:nvSpPr>
        <xdr:cNvPr id="434" name="テキスト ボックス 433"/>
        <xdr:cNvSpPr txBox="1"/>
      </xdr:nvSpPr>
      <xdr:spPr>
        <a:xfrm>
          <a:off x="6737428" y="13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68425</xdr:rowOff>
    </xdr:from>
    <xdr:to>
      <xdr:col>55</xdr:col>
      <xdr:colOff>0</xdr:colOff>
      <xdr:row>97</xdr:row>
      <xdr:rowOff>100936</xdr:rowOff>
    </xdr:to>
    <xdr:cxnSp macro="">
      <xdr:nvCxnSpPr>
        <xdr:cNvPr id="465" name="直線コネクタ 464"/>
        <xdr:cNvCxnSpPr/>
      </xdr:nvCxnSpPr>
      <xdr:spPr>
        <a:xfrm>
          <a:off x="9639300" y="16699075"/>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68425</xdr:rowOff>
    </xdr:from>
    <xdr:to>
      <xdr:col>50</xdr:col>
      <xdr:colOff>114300</xdr:colOff>
      <xdr:row>97</xdr:row>
      <xdr:rowOff>141072</xdr:rowOff>
    </xdr:to>
    <xdr:cxnSp macro="">
      <xdr:nvCxnSpPr>
        <xdr:cNvPr id="468" name="直線コネクタ 467"/>
        <xdr:cNvCxnSpPr/>
      </xdr:nvCxnSpPr>
      <xdr:spPr>
        <a:xfrm flipV="1">
          <a:off x="8750300" y="16699075"/>
          <a:ext cx="889000" cy="7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141072</xdr:rowOff>
    </xdr:from>
    <xdr:to>
      <xdr:col>45</xdr:col>
      <xdr:colOff>177800</xdr:colOff>
      <xdr:row>98</xdr:row>
      <xdr:rowOff>44994</xdr:rowOff>
    </xdr:to>
    <xdr:cxnSp macro="">
      <xdr:nvCxnSpPr>
        <xdr:cNvPr id="471" name="直線コネクタ 470"/>
        <xdr:cNvCxnSpPr/>
      </xdr:nvCxnSpPr>
      <xdr:spPr>
        <a:xfrm flipV="1">
          <a:off x="7861300" y="16771722"/>
          <a:ext cx="8890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16354</xdr:rowOff>
    </xdr:from>
    <xdr:to>
      <xdr:col>41</xdr:col>
      <xdr:colOff>50800</xdr:colOff>
      <xdr:row>98</xdr:row>
      <xdr:rowOff>44994</xdr:rowOff>
    </xdr:to>
    <xdr:cxnSp macro="">
      <xdr:nvCxnSpPr>
        <xdr:cNvPr id="474" name="直線コネクタ 473"/>
        <xdr:cNvCxnSpPr/>
      </xdr:nvCxnSpPr>
      <xdr:spPr>
        <a:xfrm>
          <a:off x="6972300" y="16818454"/>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50136</xdr:rowOff>
    </xdr:from>
    <xdr:to>
      <xdr:col>55</xdr:col>
      <xdr:colOff>50800</xdr:colOff>
      <xdr:row>97</xdr:row>
      <xdr:rowOff>151736</xdr:rowOff>
    </xdr:to>
    <xdr:sp macro="" textlink="">
      <xdr:nvSpPr>
        <xdr:cNvPr id="484" name="楕円 483"/>
        <xdr:cNvSpPr/>
      </xdr:nvSpPr>
      <xdr:spPr>
        <a:xfrm>
          <a:off x="10426700" y="166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28563</xdr:rowOff>
    </xdr:from>
    <xdr:ext cx="534377" cy="259045"/>
    <xdr:sp macro="" textlink="">
      <xdr:nvSpPr>
        <xdr:cNvPr id="485" name="普通建設事業費 （ うち更新整備　）該当値テキスト"/>
        <xdr:cNvSpPr txBox="1"/>
      </xdr:nvSpPr>
      <xdr:spPr>
        <a:xfrm>
          <a:off x="10528300" y="166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17625</xdr:rowOff>
    </xdr:from>
    <xdr:to>
      <xdr:col>50</xdr:col>
      <xdr:colOff>165100</xdr:colOff>
      <xdr:row>97</xdr:row>
      <xdr:rowOff>119225</xdr:rowOff>
    </xdr:to>
    <xdr:sp macro="" textlink="">
      <xdr:nvSpPr>
        <xdr:cNvPr id="486" name="楕円 485"/>
        <xdr:cNvSpPr/>
      </xdr:nvSpPr>
      <xdr:spPr>
        <a:xfrm>
          <a:off x="9588500" y="166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110352</xdr:rowOff>
    </xdr:from>
    <xdr:ext cx="534377" cy="259045"/>
    <xdr:sp macro="" textlink="">
      <xdr:nvSpPr>
        <xdr:cNvPr id="487" name="テキスト ボックス 486"/>
        <xdr:cNvSpPr txBox="1"/>
      </xdr:nvSpPr>
      <xdr:spPr>
        <a:xfrm>
          <a:off x="9372111" y="167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90272</xdr:rowOff>
    </xdr:from>
    <xdr:to>
      <xdr:col>46</xdr:col>
      <xdr:colOff>38100</xdr:colOff>
      <xdr:row>98</xdr:row>
      <xdr:rowOff>20422</xdr:rowOff>
    </xdr:to>
    <xdr:sp macro="" textlink="">
      <xdr:nvSpPr>
        <xdr:cNvPr id="488" name="楕円 487"/>
        <xdr:cNvSpPr/>
      </xdr:nvSpPr>
      <xdr:spPr>
        <a:xfrm>
          <a:off x="8699500" y="167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11549</xdr:rowOff>
    </xdr:from>
    <xdr:ext cx="534377" cy="259045"/>
    <xdr:sp macro="" textlink="">
      <xdr:nvSpPr>
        <xdr:cNvPr id="489" name="テキスト ボックス 488"/>
        <xdr:cNvSpPr txBox="1"/>
      </xdr:nvSpPr>
      <xdr:spPr>
        <a:xfrm>
          <a:off x="8483111" y="16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165644</xdr:rowOff>
    </xdr:from>
    <xdr:to>
      <xdr:col>41</xdr:col>
      <xdr:colOff>101600</xdr:colOff>
      <xdr:row>98</xdr:row>
      <xdr:rowOff>95794</xdr:rowOff>
    </xdr:to>
    <xdr:sp macro="" textlink="">
      <xdr:nvSpPr>
        <xdr:cNvPr id="490" name="楕円 489"/>
        <xdr:cNvSpPr/>
      </xdr:nvSpPr>
      <xdr:spPr>
        <a:xfrm>
          <a:off x="7810500" y="16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86921</xdr:rowOff>
    </xdr:from>
    <xdr:ext cx="534377" cy="259045"/>
    <xdr:sp macro="" textlink="">
      <xdr:nvSpPr>
        <xdr:cNvPr id="491" name="テキスト ボックス 490"/>
        <xdr:cNvSpPr txBox="1"/>
      </xdr:nvSpPr>
      <xdr:spPr>
        <a:xfrm>
          <a:off x="7594111" y="168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137004</xdr:rowOff>
    </xdr:from>
    <xdr:to>
      <xdr:col>36</xdr:col>
      <xdr:colOff>165100</xdr:colOff>
      <xdr:row>98</xdr:row>
      <xdr:rowOff>67154</xdr:rowOff>
    </xdr:to>
    <xdr:sp macro="" textlink="">
      <xdr:nvSpPr>
        <xdr:cNvPr id="492" name="楕円 491"/>
        <xdr:cNvSpPr/>
      </xdr:nvSpPr>
      <xdr:spPr>
        <a:xfrm>
          <a:off x="6921500" y="167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58281</xdr:rowOff>
    </xdr:from>
    <xdr:ext cx="534377" cy="259045"/>
    <xdr:sp macro="" textlink="">
      <xdr:nvSpPr>
        <xdr:cNvPr id="493" name="テキスト ボックス 492"/>
        <xdr:cNvSpPr txBox="1"/>
      </xdr:nvSpPr>
      <xdr:spPr>
        <a:xfrm>
          <a:off x="6705111" y="168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7055</xdr:rowOff>
    </xdr:from>
    <xdr:to>
      <xdr:col>85</xdr:col>
      <xdr:colOff>127000</xdr:colOff>
      <xdr:row>39</xdr:row>
      <xdr:rowOff>14980</xdr:rowOff>
    </xdr:to>
    <xdr:cxnSp macro="">
      <xdr:nvCxnSpPr>
        <xdr:cNvPr id="522" name="直線コネクタ 521"/>
        <xdr:cNvCxnSpPr/>
      </xdr:nvCxnSpPr>
      <xdr:spPr>
        <a:xfrm flipV="1">
          <a:off x="15481300" y="669360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14980</xdr:rowOff>
    </xdr:from>
    <xdr:to>
      <xdr:col>81</xdr:col>
      <xdr:colOff>50800</xdr:colOff>
      <xdr:row>39</xdr:row>
      <xdr:rowOff>26562</xdr:rowOff>
    </xdr:to>
    <xdr:cxnSp macro="">
      <xdr:nvCxnSpPr>
        <xdr:cNvPr id="525" name="直線コネクタ 524"/>
        <xdr:cNvCxnSpPr/>
      </xdr:nvCxnSpPr>
      <xdr:spPr>
        <a:xfrm flipV="1">
          <a:off x="14592300" y="670153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26562</xdr:rowOff>
    </xdr:from>
    <xdr:to>
      <xdr:col>76</xdr:col>
      <xdr:colOff>114300</xdr:colOff>
      <xdr:row>39</xdr:row>
      <xdr:rowOff>39326</xdr:rowOff>
    </xdr:to>
    <xdr:cxnSp macro="">
      <xdr:nvCxnSpPr>
        <xdr:cNvPr id="528" name="直線コネクタ 527"/>
        <xdr:cNvCxnSpPr/>
      </xdr:nvCxnSpPr>
      <xdr:spPr>
        <a:xfrm flipV="1">
          <a:off x="13703300" y="6713112"/>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39326</xdr:rowOff>
    </xdr:from>
    <xdr:to>
      <xdr:col>71</xdr:col>
      <xdr:colOff>177800</xdr:colOff>
      <xdr:row>39</xdr:row>
      <xdr:rowOff>44450</xdr:rowOff>
    </xdr:to>
    <xdr:cxnSp macro="">
      <xdr:nvCxnSpPr>
        <xdr:cNvPr id="531" name="直線コネクタ 530"/>
        <xdr:cNvCxnSpPr/>
      </xdr:nvCxnSpPr>
      <xdr:spPr>
        <a:xfrm flipV="1">
          <a:off x="12814300" y="6725876"/>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127705</xdr:rowOff>
    </xdr:from>
    <xdr:to>
      <xdr:col>85</xdr:col>
      <xdr:colOff>177800</xdr:colOff>
      <xdr:row>39</xdr:row>
      <xdr:rowOff>57855</xdr:rowOff>
    </xdr:to>
    <xdr:sp macro="" textlink="">
      <xdr:nvSpPr>
        <xdr:cNvPr id="541" name="楕円 540"/>
        <xdr:cNvSpPr/>
      </xdr:nvSpPr>
      <xdr:spPr>
        <a:xfrm>
          <a:off x="16268700" y="66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135630</xdr:rowOff>
    </xdr:from>
    <xdr:to>
      <xdr:col>81</xdr:col>
      <xdr:colOff>101600</xdr:colOff>
      <xdr:row>39</xdr:row>
      <xdr:rowOff>65780</xdr:rowOff>
    </xdr:to>
    <xdr:sp macro="" textlink="">
      <xdr:nvSpPr>
        <xdr:cNvPr id="543" name="楕円 542"/>
        <xdr:cNvSpPr/>
      </xdr:nvSpPr>
      <xdr:spPr>
        <a:xfrm>
          <a:off x="15430500" y="6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56907</xdr:rowOff>
    </xdr:from>
    <xdr:ext cx="469744" cy="259045"/>
    <xdr:sp macro="" textlink="">
      <xdr:nvSpPr>
        <xdr:cNvPr id="544" name="テキスト ボックス 543"/>
        <xdr:cNvSpPr txBox="1"/>
      </xdr:nvSpPr>
      <xdr:spPr>
        <a:xfrm>
          <a:off x="15246428" y="6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147212</xdr:rowOff>
    </xdr:from>
    <xdr:to>
      <xdr:col>76</xdr:col>
      <xdr:colOff>165100</xdr:colOff>
      <xdr:row>39</xdr:row>
      <xdr:rowOff>77362</xdr:rowOff>
    </xdr:to>
    <xdr:sp macro="" textlink="">
      <xdr:nvSpPr>
        <xdr:cNvPr id="545" name="楕円 544"/>
        <xdr:cNvSpPr/>
      </xdr:nvSpPr>
      <xdr:spPr>
        <a:xfrm>
          <a:off x="14541500" y="66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68489</xdr:rowOff>
    </xdr:from>
    <xdr:ext cx="378565" cy="259045"/>
    <xdr:sp macro="" textlink="">
      <xdr:nvSpPr>
        <xdr:cNvPr id="546" name="テキスト ボックス 545"/>
        <xdr:cNvSpPr txBox="1"/>
      </xdr:nvSpPr>
      <xdr:spPr>
        <a:xfrm>
          <a:off x="14403017" y="675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159976</xdr:rowOff>
    </xdr:from>
    <xdr:to>
      <xdr:col>72</xdr:col>
      <xdr:colOff>38100</xdr:colOff>
      <xdr:row>39</xdr:row>
      <xdr:rowOff>90126</xdr:rowOff>
    </xdr:to>
    <xdr:sp macro="" textlink="">
      <xdr:nvSpPr>
        <xdr:cNvPr id="547" name="楕円 546"/>
        <xdr:cNvSpPr/>
      </xdr:nvSpPr>
      <xdr:spPr>
        <a:xfrm>
          <a:off x="13652500" y="66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81253</xdr:rowOff>
    </xdr:from>
    <xdr:ext cx="378565" cy="259045"/>
    <xdr:sp macro="" textlink="">
      <xdr:nvSpPr>
        <xdr:cNvPr id="548" name="テキスト ボックス 547"/>
        <xdr:cNvSpPr txBox="1"/>
      </xdr:nvSpPr>
      <xdr:spPr>
        <a:xfrm>
          <a:off x="13514017" y="676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166218</xdr:rowOff>
    </xdr:from>
    <xdr:to>
      <xdr:col>85</xdr:col>
      <xdr:colOff>127000</xdr:colOff>
      <xdr:row>76</xdr:row>
      <xdr:rowOff>9032</xdr:rowOff>
    </xdr:to>
    <xdr:cxnSp macro="">
      <xdr:nvCxnSpPr>
        <xdr:cNvPr id="626" name="直線コネクタ 625"/>
        <xdr:cNvCxnSpPr/>
      </xdr:nvCxnSpPr>
      <xdr:spPr>
        <a:xfrm>
          <a:off x="15481300" y="13024968"/>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71326</xdr:rowOff>
    </xdr:from>
    <xdr:to>
      <xdr:col>81</xdr:col>
      <xdr:colOff>50800</xdr:colOff>
      <xdr:row>75</xdr:row>
      <xdr:rowOff>166218</xdr:rowOff>
    </xdr:to>
    <xdr:cxnSp macro="">
      <xdr:nvCxnSpPr>
        <xdr:cNvPr id="629" name="直線コネクタ 628"/>
        <xdr:cNvCxnSpPr/>
      </xdr:nvCxnSpPr>
      <xdr:spPr>
        <a:xfrm>
          <a:off x="14592300" y="12930076"/>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71326</xdr:rowOff>
    </xdr:from>
    <xdr:to>
      <xdr:col>76</xdr:col>
      <xdr:colOff>114300</xdr:colOff>
      <xdr:row>75</xdr:row>
      <xdr:rowOff>141186</xdr:rowOff>
    </xdr:to>
    <xdr:cxnSp macro="">
      <xdr:nvCxnSpPr>
        <xdr:cNvPr id="632" name="直線コネクタ 631"/>
        <xdr:cNvCxnSpPr/>
      </xdr:nvCxnSpPr>
      <xdr:spPr>
        <a:xfrm flipV="1">
          <a:off x="13703300" y="12930076"/>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140706</xdr:rowOff>
    </xdr:from>
    <xdr:to>
      <xdr:col>71</xdr:col>
      <xdr:colOff>177800</xdr:colOff>
      <xdr:row>75</xdr:row>
      <xdr:rowOff>141186</xdr:rowOff>
    </xdr:to>
    <xdr:cxnSp macro="">
      <xdr:nvCxnSpPr>
        <xdr:cNvPr id="635" name="直線コネクタ 634"/>
        <xdr:cNvCxnSpPr/>
      </xdr:nvCxnSpPr>
      <xdr:spPr>
        <a:xfrm>
          <a:off x="12814300" y="12999456"/>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129682</xdr:rowOff>
    </xdr:from>
    <xdr:to>
      <xdr:col>85</xdr:col>
      <xdr:colOff>177800</xdr:colOff>
      <xdr:row>76</xdr:row>
      <xdr:rowOff>59832</xdr:rowOff>
    </xdr:to>
    <xdr:sp macro="" textlink="">
      <xdr:nvSpPr>
        <xdr:cNvPr id="645" name="楕円 644"/>
        <xdr:cNvSpPr/>
      </xdr:nvSpPr>
      <xdr:spPr>
        <a:xfrm>
          <a:off x="16268700" y="129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108109</xdr:rowOff>
    </xdr:from>
    <xdr:ext cx="534377" cy="259045"/>
    <xdr:sp macro="" textlink="">
      <xdr:nvSpPr>
        <xdr:cNvPr id="646" name="公債費該当値テキスト"/>
        <xdr:cNvSpPr txBox="1"/>
      </xdr:nvSpPr>
      <xdr:spPr>
        <a:xfrm>
          <a:off x="16370300" y="12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115418</xdr:rowOff>
    </xdr:from>
    <xdr:to>
      <xdr:col>81</xdr:col>
      <xdr:colOff>101600</xdr:colOff>
      <xdr:row>76</xdr:row>
      <xdr:rowOff>45568</xdr:rowOff>
    </xdr:to>
    <xdr:sp macro="" textlink="">
      <xdr:nvSpPr>
        <xdr:cNvPr id="647" name="楕円 646"/>
        <xdr:cNvSpPr/>
      </xdr:nvSpPr>
      <xdr:spPr>
        <a:xfrm>
          <a:off x="15430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36695</xdr:rowOff>
    </xdr:from>
    <xdr:ext cx="534377" cy="259045"/>
    <xdr:sp macro="" textlink="">
      <xdr:nvSpPr>
        <xdr:cNvPr id="648" name="テキスト ボックス 647"/>
        <xdr:cNvSpPr txBox="1"/>
      </xdr:nvSpPr>
      <xdr:spPr>
        <a:xfrm>
          <a:off x="15214111" y="130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20526</xdr:rowOff>
    </xdr:from>
    <xdr:to>
      <xdr:col>76</xdr:col>
      <xdr:colOff>165100</xdr:colOff>
      <xdr:row>75</xdr:row>
      <xdr:rowOff>122126</xdr:rowOff>
    </xdr:to>
    <xdr:sp macro="" textlink="">
      <xdr:nvSpPr>
        <xdr:cNvPr id="649" name="楕円 648"/>
        <xdr:cNvSpPr/>
      </xdr:nvSpPr>
      <xdr:spPr>
        <a:xfrm>
          <a:off x="14541500" y="128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113253</xdr:rowOff>
    </xdr:from>
    <xdr:ext cx="534377" cy="259045"/>
    <xdr:sp macro="" textlink="">
      <xdr:nvSpPr>
        <xdr:cNvPr id="650" name="テキスト ボックス 649"/>
        <xdr:cNvSpPr txBox="1"/>
      </xdr:nvSpPr>
      <xdr:spPr>
        <a:xfrm>
          <a:off x="14325111" y="129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90386</xdr:rowOff>
    </xdr:from>
    <xdr:to>
      <xdr:col>72</xdr:col>
      <xdr:colOff>38100</xdr:colOff>
      <xdr:row>76</xdr:row>
      <xdr:rowOff>20535</xdr:rowOff>
    </xdr:to>
    <xdr:sp macro="" textlink="">
      <xdr:nvSpPr>
        <xdr:cNvPr id="651" name="楕円 650"/>
        <xdr:cNvSpPr/>
      </xdr:nvSpPr>
      <xdr:spPr>
        <a:xfrm>
          <a:off x="13652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11662</xdr:rowOff>
    </xdr:from>
    <xdr:ext cx="534377" cy="259045"/>
    <xdr:sp macro="" textlink="">
      <xdr:nvSpPr>
        <xdr:cNvPr id="652" name="テキスト ボックス 651"/>
        <xdr:cNvSpPr txBox="1"/>
      </xdr:nvSpPr>
      <xdr:spPr>
        <a:xfrm>
          <a:off x="13436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89906</xdr:rowOff>
    </xdr:from>
    <xdr:to>
      <xdr:col>67</xdr:col>
      <xdr:colOff>101600</xdr:colOff>
      <xdr:row>76</xdr:row>
      <xdr:rowOff>20056</xdr:rowOff>
    </xdr:to>
    <xdr:sp macro="" textlink="">
      <xdr:nvSpPr>
        <xdr:cNvPr id="653" name="楕円 652"/>
        <xdr:cNvSpPr/>
      </xdr:nvSpPr>
      <xdr:spPr>
        <a:xfrm>
          <a:off x="12763500" y="129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11183</xdr:rowOff>
    </xdr:from>
    <xdr:ext cx="534377" cy="259045"/>
    <xdr:sp macro="" textlink="">
      <xdr:nvSpPr>
        <xdr:cNvPr id="654" name="テキスト ボックス 653"/>
        <xdr:cNvSpPr txBox="1"/>
      </xdr:nvSpPr>
      <xdr:spPr>
        <a:xfrm>
          <a:off x="12547111" y="130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165760</xdr:rowOff>
    </xdr:from>
    <xdr:to>
      <xdr:col>85</xdr:col>
      <xdr:colOff>127000</xdr:colOff>
      <xdr:row>98</xdr:row>
      <xdr:rowOff>119965</xdr:rowOff>
    </xdr:to>
    <xdr:cxnSp macro="">
      <xdr:nvCxnSpPr>
        <xdr:cNvPr id="683" name="直線コネクタ 682"/>
        <xdr:cNvCxnSpPr/>
      </xdr:nvCxnSpPr>
      <xdr:spPr>
        <a:xfrm>
          <a:off x="15481300" y="16796410"/>
          <a:ext cx="838200" cy="1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165760</xdr:rowOff>
    </xdr:from>
    <xdr:to>
      <xdr:col>81</xdr:col>
      <xdr:colOff>50800</xdr:colOff>
      <xdr:row>98</xdr:row>
      <xdr:rowOff>68948</xdr:rowOff>
    </xdr:to>
    <xdr:cxnSp macro="">
      <xdr:nvCxnSpPr>
        <xdr:cNvPr id="686" name="直線コネクタ 685"/>
        <xdr:cNvCxnSpPr/>
      </xdr:nvCxnSpPr>
      <xdr:spPr>
        <a:xfrm flipV="1">
          <a:off x="14592300" y="16796410"/>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68948</xdr:rowOff>
    </xdr:from>
    <xdr:to>
      <xdr:col>76</xdr:col>
      <xdr:colOff>114300</xdr:colOff>
      <xdr:row>98</xdr:row>
      <xdr:rowOff>112840</xdr:rowOff>
    </xdr:to>
    <xdr:cxnSp macro="">
      <xdr:nvCxnSpPr>
        <xdr:cNvPr id="689" name="直線コネクタ 688"/>
        <xdr:cNvCxnSpPr/>
      </xdr:nvCxnSpPr>
      <xdr:spPr>
        <a:xfrm flipV="1">
          <a:off x="13703300" y="1687104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42811</xdr:rowOff>
    </xdr:from>
    <xdr:to>
      <xdr:col>71</xdr:col>
      <xdr:colOff>177800</xdr:colOff>
      <xdr:row>98</xdr:row>
      <xdr:rowOff>112840</xdr:rowOff>
    </xdr:to>
    <xdr:cxnSp macro="">
      <xdr:nvCxnSpPr>
        <xdr:cNvPr id="692" name="直線コネクタ 691"/>
        <xdr:cNvCxnSpPr/>
      </xdr:nvCxnSpPr>
      <xdr:spPr>
        <a:xfrm>
          <a:off x="12814300" y="16844911"/>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69165</xdr:rowOff>
    </xdr:from>
    <xdr:to>
      <xdr:col>85</xdr:col>
      <xdr:colOff>177800</xdr:colOff>
      <xdr:row>98</xdr:row>
      <xdr:rowOff>170765</xdr:rowOff>
    </xdr:to>
    <xdr:sp macro="" textlink="">
      <xdr:nvSpPr>
        <xdr:cNvPr id="702" name="楕円 701"/>
        <xdr:cNvSpPr/>
      </xdr:nvSpPr>
      <xdr:spPr>
        <a:xfrm>
          <a:off x="16268700" y="16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155542</xdr:rowOff>
    </xdr:from>
    <xdr:ext cx="469744" cy="259045"/>
    <xdr:sp macro="" textlink="">
      <xdr:nvSpPr>
        <xdr:cNvPr id="703" name="積立金該当値テキスト"/>
        <xdr:cNvSpPr txBox="1"/>
      </xdr:nvSpPr>
      <xdr:spPr>
        <a:xfrm>
          <a:off x="16370300" y="1678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114960</xdr:rowOff>
    </xdr:from>
    <xdr:to>
      <xdr:col>81</xdr:col>
      <xdr:colOff>101600</xdr:colOff>
      <xdr:row>98</xdr:row>
      <xdr:rowOff>45110</xdr:rowOff>
    </xdr:to>
    <xdr:sp macro="" textlink="">
      <xdr:nvSpPr>
        <xdr:cNvPr id="704" name="楕円 703"/>
        <xdr:cNvSpPr/>
      </xdr:nvSpPr>
      <xdr:spPr>
        <a:xfrm>
          <a:off x="15430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36237</xdr:rowOff>
    </xdr:from>
    <xdr:ext cx="469744" cy="259045"/>
    <xdr:sp macro="" textlink="">
      <xdr:nvSpPr>
        <xdr:cNvPr id="705" name="テキスト ボックス 704"/>
        <xdr:cNvSpPr txBox="1"/>
      </xdr:nvSpPr>
      <xdr:spPr>
        <a:xfrm>
          <a:off x="15246428" y="168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18148</xdr:rowOff>
    </xdr:from>
    <xdr:to>
      <xdr:col>76</xdr:col>
      <xdr:colOff>165100</xdr:colOff>
      <xdr:row>98</xdr:row>
      <xdr:rowOff>119748</xdr:rowOff>
    </xdr:to>
    <xdr:sp macro="" textlink="">
      <xdr:nvSpPr>
        <xdr:cNvPr id="706" name="楕円 705"/>
        <xdr:cNvSpPr/>
      </xdr:nvSpPr>
      <xdr:spPr>
        <a:xfrm>
          <a:off x="14541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110875</xdr:rowOff>
    </xdr:from>
    <xdr:ext cx="469744" cy="259045"/>
    <xdr:sp macro="" textlink="">
      <xdr:nvSpPr>
        <xdr:cNvPr id="707" name="テキスト ボックス 706"/>
        <xdr:cNvSpPr txBox="1"/>
      </xdr:nvSpPr>
      <xdr:spPr>
        <a:xfrm>
          <a:off x="14357428" y="169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62040</xdr:rowOff>
    </xdr:from>
    <xdr:to>
      <xdr:col>72</xdr:col>
      <xdr:colOff>38100</xdr:colOff>
      <xdr:row>98</xdr:row>
      <xdr:rowOff>163640</xdr:rowOff>
    </xdr:to>
    <xdr:sp macro="" textlink="">
      <xdr:nvSpPr>
        <xdr:cNvPr id="708" name="楕円 707"/>
        <xdr:cNvSpPr/>
      </xdr:nvSpPr>
      <xdr:spPr>
        <a:xfrm>
          <a:off x="13652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154767</xdr:rowOff>
    </xdr:from>
    <xdr:ext cx="469744" cy="259045"/>
    <xdr:sp macro="" textlink="">
      <xdr:nvSpPr>
        <xdr:cNvPr id="709" name="テキスト ボックス 708"/>
        <xdr:cNvSpPr txBox="1"/>
      </xdr:nvSpPr>
      <xdr:spPr>
        <a:xfrm>
          <a:off x="13468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163461</xdr:rowOff>
    </xdr:from>
    <xdr:to>
      <xdr:col>67</xdr:col>
      <xdr:colOff>101600</xdr:colOff>
      <xdr:row>98</xdr:row>
      <xdr:rowOff>93611</xdr:rowOff>
    </xdr:to>
    <xdr:sp macro="" textlink="">
      <xdr:nvSpPr>
        <xdr:cNvPr id="710" name="楕円 709"/>
        <xdr:cNvSpPr/>
      </xdr:nvSpPr>
      <xdr:spPr>
        <a:xfrm>
          <a:off x="12763500" y="167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84738</xdr:rowOff>
    </xdr:from>
    <xdr:ext cx="469744" cy="259045"/>
    <xdr:sp macro="" textlink="">
      <xdr:nvSpPr>
        <xdr:cNvPr id="711" name="テキスト ボックス 710"/>
        <xdr:cNvSpPr txBox="1"/>
      </xdr:nvSpPr>
      <xdr:spPr>
        <a:xfrm>
          <a:off x="12579428" y="168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169745</xdr:rowOff>
    </xdr:from>
    <xdr:to>
      <xdr:col>116</xdr:col>
      <xdr:colOff>63500</xdr:colOff>
      <xdr:row>39</xdr:row>
      <xdr:rowOff>98878</xdr:rowOff>
    </xdr:to>
    <xdr:cxnSp macro="">
      <xdr:nvCxnSpPr>
        <xdr:cNvPr id="742" name="直線コネクタ 741"/>
        <xdr:cNvCxnSpPr/>
      </xdr:nvCxnSpPr>
      <xdr:spPr>
        <a:xfrm flipV="1">
          <a:off x="21323300" y="5827595"/>
          <a:ext cx="838200" cy="9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98389</xdr:rowOff>
    </xdr:from>
    <xdr:to>
      <xdr:col>102</xdr:col>
      <xdr:colOff>114300</xdr:colOff>
      <xdr:row>39</xdr:row>
      <xdr:rowOff>98878</xdr:rowOff>
    </xdr:to>
    <xdr:cxnSp macro="">
      <xdr:nvCxnSpPr>
        <xdr:cNvPr id="751" name="直線コネクタ 750"/>
        <xdr:cNvCxnSpPr/>
      </xdr:nvCxnSpPr>
      <xdr:spPr>
        <a:xfrm>
          <a:off x="18656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118945</xdr:rowOff>
    </xdr:from>
    <xdr:to>
      <xdr:col>116</xdr:col>
      <xdr:colOff>114300</xdr:colOff>
      <xdr:row>34</xdr:row>
      <xdr:rowOff>49095</xdr:rowOff>
    </xdr:to>
    <xdr:sp macro="" textlink="">
      <xdr:nvSpPr>
        <xdr:cNvPr id="761" name="楕円 760"/>
        <xdr:cNvSpPr/>
      </xdr:nvSpPr>
      <xdr:spPr>
        <a:xfrm>
          <a:off x="22110700" y="57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141822</xdr:rowOff>
    </xdr:from>
    <xdr:ext cx="469744" cy="259045"/>
    <xdr:sp macro="" textlink="">
      <xdr:nvSpPr>
        <xdr:cNvPr id="762" name="投資及び出資金該当値テキスト"/>
        <xdr:cNvSpPr txBox="1"/>
      </xdr:nvSpPr>
      <xdr:spPr>
        <a:xfrm>
          <a:off x="22212300" y="56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47589</xdr:rowOff>
    </xdr:from>
    <xdr:to>
      <xdr:col>98</xdr:col>
      <xdr:colOff>38100</xdr:colOff>
      <xdr:row>39</xdr:row>
      <xdr:rowOff>149189</xdr:rowOff>
    </xdr:to>
    <xdr:sp macro="" textlink="">
      <xdr:nvSpPr>
        <xdr:cNvPr id="769" name="楕円 768"/>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140316</xdr:rowOff>
    </xdr:from>
    <xdr:ext cx="249299" cy="259045"/>
    <xdr:sp macro="" textlink="">
      <xdr:nvSpPr>
        <xdr:cNvPr id="770" name="テキスト ボックス 769"/>
        <xdr:cNvSpPr txBox="1"/>
      </xdr:nvSpPr>
      <xdr:spPr>
        <a:xfrm>
          <a:off x="18531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94927</xdr:rowOff>
    </xdr:from>
    <xdr:to>
      <xdr:col>116</xdr:col>
      <xdr:colOff>63500</xdr:colOff>
      <xdr:row>59</xdr:row>
      <xdr:rowOff>95286</xdr:rowOff>
    </xdr:to>
    <xdr:cxnSp macro="">
      <xdr:nvCxnSpPr>
        <xdr:cNvPr id="801" name="直線コネクタ 800"/>
        <xdr:cNvCxnSpPr/>
      </xdr:nvCxnSpPr>
      <xdr:spPr>
        <a:xfrm flipV="1">
          <a:off x="21323300" y="10210477"/>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95238</xdr:rowOff>
    </xdr:from>
    <xdr:to>
      <xdr:col>111</xdr:col>
      <xdr:colOff>177800</xdr:colOff>
      <xdr:row>59</xdr:row>
      <xdr:rowOff>95286</xdr:rowOff>
    </xdr:to>
    <xdr:cxnSp macro="">
      <xdr:nvCxnSpPr>
        <xdr:cNvPr id="804" name="直線コネクタ 803"/>
        <xdr:cNvCxnSpPr/>
      </xdr:nvCxnSpPr>
      <xdr:spPr>
        <a:xfrm>
          <a:off x="20434300" y="1021078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95107</xdr:rowOff>
    </xdr:from>
    <xdr:to>
      <xdr:col>107</xdr:col>
      <xdr:colOff>50800</xdr:colOff>
      <xdr:row>59</xdr:row>
      <xdr:rowOff>95238</xdr:rowOff>
    </xdr:to>
    <xdr:cxnSp macro="">
      <xdr:nvCxnSpPr>
        <xdr:cNvPr id="807" name="直線コネクタ 806"/>
        <xdr:cNvCxnSpPr/>
      </xdr:nvCxnSpPr>
      <xdr:spPr>
        <a:xfrm>
          <a:off x="19545300" y="1021065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95107</xdr:rowOff>
    </xdr:from>
    <xdr:to>
      <xdr:col>102</xdr:col>
      <xdr:colOff>114300</xdr:colOff>
      <xdr:row>59</xdr:row>
      <xdr:rowOff>95123</xdr:rowOff>
    </xdr:to>
    <xdr:cxnSp macro="">
      <xdr:nvCxnSpPr>
        <xdr:cNvPr id="810" name="直線コネクタ 809"/>
        <xdr:cNvCxnSpPr/>
      </xdr:nvCxnSpPr>
      <xdr:spPr>
        <a:xfrm flipV="1">
          <a:off x="18656300" y="1021065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44127</xdr:rowOff>
    </xdr:from>
    <xdr:to>
      <xdr:col>116</xdr:col>
      <xdr:colOff>114300</xdr:colOff>
      <xdr:row>59</xdr:row>
      <xdr:rowOff>145727</xdr:rowOff>
    </xdr:to>
    <xdr:sp macro="" textlink="">
      <xdr:nvSpPr>
        <xdr:cNvPr id="820" name="楕円 819"/>
        <xdr:cNvSpPr/>
      </xdr:nvSpPr>
      <xdr:spPr>
        <a:xfrm>
          <a:off x="221107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130504</xdr:rowOff>
    </xdr:from>
    <xdr:ext cx="378565" cy="259045"/>
    <xdr:sp macro="" textlink="">
      <xdr:nvSpPr>
        <xdr:cNvPr id="821" name="貸付金該当値テキスト"/>
        <xdr:cNvSpPr txBox="1"/>
      </xdr:nvSpPr>
      <xdr:spPr>
        <a:xfrm>
          <a:off x="22212300" y="100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44486</xdr:rowOff>
    </xdr:from>
    <xdr:to>
      <xdr:col>112</xdr:col>
      <xdr:colOff>38100</xdr:colOff>
      <xdr:row>59</xdr:row>
      <xdr:rowOff>146086</xdr:rowOff>
    </xdr:to>
    <xdr:sp macro="" textlink="">
      <xdr:nvSpPr>
        <xdr:cNvPr id="822" name="楕円 821"/>
        <xdr:cNvSpPr/>
      </xdr:nvSpPr>
      <xdr:spPr>
        <a:xfrm>
          <a:off x="212725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137213</xdr:rowOff>
    </xdr:from>
    <xdr:ext cx="378565" cy="259045"/>
    <xdr:sp macro="" textlink="">
      <xdr:nvSpPr>
        <xdr:cNvPr id="823" name="テキスト ボックス 822"/>
        <xdr:cNvSpPr txBox="1"/>
      </xdr:nvSpPr>
      <xdr:spPr>
        <a:xfrm>
          <a:off x="21134017" y="1025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44438</xdr:rowOff>
    </xdr:from>
    <xdr:to>
      <xdr:col>107</xdr:col>
      <xdr:colOff>101600</xdr:colOff>
      <xdr:row>59</xdr:row>
      <xdr:rowOff>146038</xdr:rowOff>
    </xdr:to>
    <xdr:sp macro="" textlink="">
      <xdr:nvSpPr>
        <xdr:cNvPr id="824" name="楕円 823"/>
        <xdr:cNvSpPr/>
      </xdr:nvSpPr>
      <xdr:spPr>
        <a:xfrm>
          <a:off x="20383500" y="101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137165</xdr:rowOff>
    </xdr:from>
    <xdr:ext cx="378565" cy="259045"/>
    <xdr:sp macro="" textlink="">
      <xdr:nvSpPr>
        <xdr:cNvPr id="825" name="テキスト ボックス 824"/>
        <xdr:cNvSpPr txBox="1"/>
      </xdr:nvSpPr>
      <xdr:spPr>
        <a:xfrm>
          <a:off x="20245017" y="102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44307</xdr:rowOff>
    </xdr:from>
    <xdr:to>
      <xdr:col>102</xdr:col>
      <xdr:colOff>165100</xdr:colOff>
      <xdr:row>59</xdr:row>
      <xdr:rowOff>145907</xdr:rowOff>
    </xdr:to>
    <xdr:sp macro="" textlink="">
      <xdr:nvSpPr>
        <xdr:cNvPr id="826" name="楕円 825"/>
        <xdr:cNvSpPr/>
      </xdr:nvSpPr>
      <xdr:spPr>
        <a:xfrm>
          <a:off x="19494500" y="101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137034</xdr:rowOff>
    </xdr:from>
    <xdr:ext cx="378565" cy="259045"/>
    <xdr:sp macro="" textlink="">
      <xdr:nvSpPr>
        <xdr:cNvPr id="827" name="テキスト ボックス 826"/>
        <xdr:cNvSpPr txBox="1"/>
      </xdr:nvSpPr>
      <xdr:spPr>
        <a:xfrm>
          <a:off x="19356017" y="1025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44323</xdr:rowOff>
    </xdr:from>
    <xdr:to>
      <xdr:col>98</xdr:col>
      <xdr:colOff>38100</xdr:colOff>
      <xdr:row>59</xdr:row>
      <xdr:rowOff>145923</xdr:rowOff>
    </xdr:to>
    <xdr:sp macro="" textlink="">
      <xdr:nvSpPr>
        <xdr:cNvPr id="828" name="楕円 827"/>
        <xdr:cNvSpPr/>
      </xdr:nvSpPr>
      <xdr:spPr>
        <a:xfrm>
          <a:off x="18605500" y="101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137050</xdr:rowOff>
    </xdr:from>
    <xdr:ext cx="378565" cy="259045"/>
    <xdr:sp macro="" textlink="">
      <xdr:nvSpPr>
        <xdr:cNvPr id="829" name="テキスト ボックス 828"/>
        <xdr:cNvSpPr txBox="1"/>
      </xdr:nvSpPr>
      <xdr:spPr>
        <a:xfrm>
          <a:off x="18467017" y="1025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35344</xdr:rowOff>
    </xdr:from>
    <xdr:to>
      <xdr:col>116</xdr:col>
      <xdr:colOff>63500</xdr:colOff>
      <xdr:row>76</xdr:row>
      <xdr:rowOff>73330</xdr:rowOff>
    </xdr:to>
    <xdr:cxnSp macro="">
      <xdr:nvCxnSpPr>
        <xdr:cNvPr id="859" name="直線コネクタ 858"/>
        <xdr:cNvCxnSpPr/>
      </xdr:nvCxnSpPr>
      <xdr:spPr>
        <a:xfrm>
          <a:off x="21323300" y="12722644"/>
          <a:ext cx="838200" cy="3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35344</xdr:rowOff>
    </xdr:from>
    <xdr:to>
      <xdr:col>111</xdr:col>
      <xdr:colOff>177800</xdr:colOff>
      <xdr:row>74</xdr:row>
      <xdr:rowOff>65291</xdr:rowOff>
    </xdr:to>
    <xdr:cxnSp macro="">
      <xdr:nvCxnSpPr>
        <xdr:cNvPr id="862" name="直線コネクタ 861"/>
        <xdr:cNvCxnSpPr/>
      </xdr:nvCxnSpPr>
      <xdr:spPr>
        <a:xfrm flipV="1">
          <a:off x="20434300" y="127226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65291</xdr:rowOff>
    </xdr:from>
    <xdr:to>
      <xdr:col>107</xdr:col>
      <xdr:colOff>50800</xdr:colOff>
      <xdr:row>74</xdr:row>
      <xdr:rowOff>114821</xdr:rowOff>
    </xdr:to>
    <xdr:cxnSp macro="">
      <xdr:nvCxnSpPr>
        <xdr:cNvPr id="865" name="直線コネクタ 864"/>
        <xdr:cNvCxnSpPr/>
      </xdr:nvCxnSpPr>
      <xdr:spPr>
        <a:xfrm flipV="1">
          <a:off x="19545300" y="1275259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42088</xdr:rowOff>
    </xdr:from>
    <xdr:to>
      <xdr:col>102</xdr:col>
      <xdr:colOff>114300</xdr:colOff>
      <xdr:row>74</xdr:row>
      <xdr:rowOff>114821</xdr:rowOff>
    </xdr:to>
    <xdr:cxnSp macro="">
      <xdr:nvCxnSpPr>
        <xdr:cNvPr id="868" name="直線コネクタ 867"/>
        <xdr:cNvCxnSpPr/>
      </xdr:nvCxnSpPr>
      <xdr:spPr>
        <a:xfrm>
          <a:off x="18656300" y="12729388"/>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22530</xdr:rowOff>
    </xdr:from>
    <xdr:to>
      <xdr:col>116</xdr:col>
      <xdr:colOff>114300</xdr:colOff>
      <xdr:row>76</xdr:row>
      <xdr:rowOff>124130</xdr:rowOff>
    </xdr:to>
    <xdr:sp macro="" textlink="">
      <xdr:nvSpPr>
        <xdr:cNvPr id="878" name="楕円 877"/>
        <xdr:cNvSpPr/>
      </xdr:nvSpPr>
      <xdr:spPr>
        <a:xfrm>
          <a:off x="221107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957</xdr:rowOff>
    </xdr:from>
    <xdr:ext cx="534377" cy="259045"/>
    <xdr:sp macro="" textlink="">
      <xdr:nvSpPr>
        <xdr:cNvPr id="879" name="繰出金該当値テキスト"/>
        <xdr:cNvSpPr txBox="1"/>
      </xdr:nvSpPr>
      <xdr:spPr>
        <a:xfrm>
          <a:off x="22212300" y="130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155994</xdr:rowOff>
    </xdr:from>
    <xdr:to>
      <xdr:col>112</xdr:col>
      <xdr:colOff>38100</xdr:colOff>
      <xdr:row>74</xdr:row>
      <xdr:rowOff>86144</xdr:rowOff>
    </xdr:to>
    <xdr:sp macro="" textlink="">
      <xdr:nvSpPr>
        <xdr:cNvPr id="880" name="楕円 879"/>
        <xdr:cNvSpPr/>
      </xdr:nvSpPr>
      <xdr:spPr>
        <a:xfrm>
          <a:off x="21272500" y="12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102671</xdr:rowOff>
    </xdr:from>
    <xdr:ext cx="534377" cy="259045"/>
    <xdr:sp macro="" textlink="">
      <xdr:nvSpPr>
        <xdr:cNvPr id="881" name="テキスト ボックス 880"/>
        <xdr:cNvSpPr txBox="1"/>
      </xdr:nvSpPr>
      <xdr:spPr>
        <a:xfrm>
          <a:off x="21056111"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14491</xdr:rowOff>
    </xdr:from>
    <xdr:to>
      <xdr:col>107</xdr:col>
      <xdr:colOff>101600</xdr:colOff>
      <xdr:row>74</xdr:row>
      <xdr:rowOff>116091</xdr:rowOff>
    </xdr:to>
    <xdr:sp macro="" textlink="">
      <xdr:nvSpPr>
        <xdr:cNvPr id="882" name="楕円 881"/>
        <xdr:cNvSpPr/>
      </xdr:nvSpPr>
      <xdr:spPr>
        <a:xfrm>
          <a:off x="20383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132618</xdr:rowOff>
    </xdr:from>
    <xdr:ext cx="534377" cy="259045"/>
    <xdr:sp macro="" textlink="">
      <xdr:nvSpPr>
        <xdr:cNvPr id="883" name="テキスト ボックス 882"/>
        <xdr:cNvSpPr txBox="1"/>
      </xdr:nvSpPr>
      <xdr:spPr>
        <a:xfrm>
          <a:off x="20167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64021</xdr:rowOff>
    </xdr:from>
    <xdr:to>
      <xdr:col>102</xdr:col>
      <xdr:colOff>165100</xdr:colOff>
      <xdr:row>74</xdr:row>
      <xdr:rowOff>165621</xdr:rowOff>
    </xdr:to>
    <xdr:sp macro="" textlink="">
      <xdr:nvSpPr>
        <xdr:cNvPr id="884" name="楕円 883"/>
        <xdr:cNvSpPr/>
      </xdr:nvSpPr>
      <xdr:spPr>
        <a:xfrm>
          <a:off x="19494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10698</xdr:rowOff>
    </xdr:from>
    <xdr:ext cx="534377" cy="259045"/>
    <xdr:sp macro="" textlink="">
      <xdr:nvSpPr>
        <xdr:cNvPr id="885" name="テキスト ボックス 884"/>
        <xdr:cNvSpPr txBox="1"/>
      </xdr:nvSpPr>
      <xdr:spPr>
        <a:xfrm>
          <a:off x="19278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162738</xdr:rowOff>
    </xdr:from>
    <xdr:to>
      <xdr:col>98</xdr:col>
      <xdr:colOff>38100</xdr:colOff>
      <xdr:row>74</xdr:row>
      <xdr:rowOff>92888</xdr:rowOff>
    </xdr:to>
    <xdr:sp macro="" textlink="">
      <xdr:nvSpPr>
        <xdr:cNvPr id="886" name="楕円 885"/>
        <xdr:cNvSpPr/>
      </xdr:nvSpPr>
      <xdr:spPr>
        <a:xfrm>
          <a:off x="18605500" y="126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109415</xdr:rowOff>
    </xdr:from>
    <xdr:ext cx="534377" cy="259045"/>
    <xdr:sp macro="" textlink="">
      <xdr:nvSpPr>
        <xdr:cNvPr id="887" name="テキスト ボックス 886"/>
        <xdr:cNvSpPr txBox="1"/>
      </xdr:nvSpPr>
      <xdr:spPr>
        <a:xfrm>
          <a:off x="18389111" y="124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歳出決算総額の</a:t>
          </a:r>
          <a:r>
            <a:rPr kumimoji="1" lang="en-US" altLang="ja-JP" sz="1300">
              <a:latin typeface="ＭＳ ゴシック" panose="020B0609070205080204" pitchFamily="49" charset="-128"/>
              <a:ea typeface="ＭＳ ゴシック" panose="020B0609070205080204" pitchFamily="49" charset="-128"/>
            </a:rPr>
            <a:t>27.4</a:t>
          </a:r>
          <a:r>
            <a:rPr kumimoji="1" lang="ja-JP" altLang="en-US" sz="1300">
              <a:latin typeface="ＭＳ ゴシック" panose="020B0609070205080204" pitchFamily="49" charset="-128"/>
              <a:ea typeface="ＭＳ ゴシック" panose="020B0609070205080204" pitchFamily="49" charset="-128"/>
            </a:rPr>
            <a:t>％を占める扶助費は増加しており、住民一人当たりのコストは</a:t>
          </a:r>
          <a:r>
            <a:rPr kumimoji="1" lang="en-US" altLang="ja-JP" sz="1300">
              <a:latin typeface="ＭＳ ゴシック" panose="020B0609070205080204" pitchFamily="49" charset="-128"/>
              <a:ea typeface="ＭＳ ゴシック" panose="020B0609070205080204" pitchFamily="49" charset="-128"/>
            </a:rPr>
            <a:t>128,351</a:t>
          </a:r>
          <a:r>
            <a:rPr kumimoji="1" lang="ja-JP" altLang="en-US" sz="1300">
              <a:latin typeface="ＭＳ ゴシック" panose="020B0609070205080204" pitchFamily="49" charset="-128"/>
              <a:ea typeface="ＭＳ ゴシック" panose="020B0609070205080204" pitchFamily="49" charset="-128"/>
            </a:rPr>
            <a:t>円となっている。類似団体平均と比べ高い水準となった。これは、主に子育て支援施策の充実によるものであり、児童福祉費の住民一人当たり決算額が、類似団体平均対比</a:t>
          </a:r>
          <a:r>
            <a:rPr kumimoji="1" lang="en-US" altLang="ja-JP" sz="1300">
              <a:latin typeface="ＭＳ ゴシック" panose="020B0609070205080204" pitchFamily="49" charset="-128"/>
              <a:ea typeface="ＭＳ ゴシック" panose="020B0609070205080204" pitchFamily="49" charset="-128"/>
            </a:rPr>
            <a:t>25.6</a:t>
          </a:r>
          <a:r>
            <a:rPr kumimoji="1" lang="ja-JP" altLang="en-US" sz="1300">
              <a:latin typeface="ＭＳ ゴシック" panose="020B0609070205080204" pitchFamily="49" charset="-128"/>
              <a:ea typeface="ＭＳ ゴシック" panose="020B0609070205080204" pitchFamily="49" charset="-128"/>
            </a:rPr>
            <a:t>％と大きくなっていることが主な要因である。</a:t>
          </a:r>
        </a:p>
        <a:p>
          <a:r>
            <a:rPr kumimoji="1" lang="ja-JP" altLang="en-US" sz="1300">
              <a:latin typeface="ＭＳ ゴシック" panose="020B0609070205080204" pitchFamily="49" charset="-128"/>
              <a:ea typeface="ＭＳ ゴシック" panose="020B0609070205080204" pitchFamily="49" charset="-128"/>
            </a:rPr>
            <a:t>　また、投資及び出資金について、類似団体平均と比較して高い水準となった。これは、下水道事業が公営企業会計に移行したことにより、出資金が皆増となったことによるものである。</a:t>
          </a:r>
        </a:p>
        <a:p>
          <a:r>
            <a:rPr kumimoji="1" lang="ja-JP" altLang="en-US" sz="1300">
              <a:latin typeface="ＭＳ ゴシック" panose="020B0609070205080204" pitchFamily="49" charset="-128"/>
              <a:ea typeface="ＭＳ ゴシック" panose="020B0609070205080204" pitchFamily="49" charset="-128"/>
            </a:rPr>
            <a:t>一方で、人件費は住民一人当たり</a:t>
          </a:r>
          <a:r>
            <a:rPr kumimoji="1" lang="en-US" altLang="ja-JP" sz="1300">
              <a:latin typeface="ＭＳ ゴシック" panose="020B0609070205080204" pitchFamily="49" charset="-128"/>
              <a:ea typeface="ＭＳ ゴシック" panose="020B0609070205080204" pitchFamily="49" charset="-128"/>
            </a:rPr>
            <a:t>49,684</a:t>
          </a:r>
          <a:r>
            <a:rPr kumimoji="1" lang="ja-JP" altLang="en-US" sz="1300">
              <a:latin typeface="ＭＳ ゴシック" panose="020B0609070205080204" pitchFamily="49" charset="-128"/>
              <a:ea typeface="ＭＳ ゴシック" panose="020B0609070205080204" pitchFamily="49" charset="-128"/>
            </a:rPr>
            <a:t>円となっており、類似団体平均と比較して低い水準にある。これは、行財政改革の取組により、人口</a:t>
          </a:r>
          <a:r>
            <a:rPr kumimoji="1" lang="en-US" altLang="ja-JP" sz="1300">
              <a:latin typeface="ＭＳ ゴシック" panose="020B0609070205080204" pitchFamily="49" charset="-128"/>
              <a:ea typeface="ＭＳ ゴシック" panose="020B0609070205080204" pitchFamily="49" charset="-128"/>
            </a:rPr>
            <a:t>1,000</a:t>
          </a:r>
          <a:r>
            <a:rPr kumimoji="1" lang="ja-JP" altLang="en-US" sz="1300">
              <a:latin typeface="ＭＳ ゴシック" panose="020B0609070205080204" pitchFamily="49" charset="-128"/>
              <a:ea typeface="ＭＳ ゴシック" panose="020B0609070205080204" pitchFamily="49" charset="-128"/>
            </a:rPr>
            <a:t>人当たり職員数及びラスパイレス指数が、ともに類似団体平均を下回っていることが要因である。</a:t>
          </a:r>
        </a:p>
        <a:p>
          <a:r>
            <a:rPr kumimoji="1" lang="ja-JP" altLang="en-US" sz="1300">
              <a:latin typeface="ＭＳ ゴシック" panose="020B0609070205080204" pitchFamily="49" charset="-128"/>
              <a:ea typeface="ＭＳ ゴシック" panose="020B0609070205080204" pitchFamily="49" charset="-128"/>
            </a:rPr>
            <a:t>また、繰出金について、類似団体平均を下回った。これは、下水道事業が公営企業会計に移行したことにより繰出金が皆減になったほか、国民健康保険事業特別会計への繰出金が減少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7112</xdr:rowOff>
    </xdr:from>
    <xdr:to>
      <xdr:col>24</xdr:col>
      <xdr:colOff>63500</xdr:colOff>
      <xdr:row>38</xdr:row>
      <xdr:rowOff>12446</xdr:rowOff>
    </xdr:to>
    <xdr:cxnSp macro="">
      <xdr:nvCxnSpPr>
        <xdr:cNvPr id="61" name="直線コネクタ 60"/>
        <xdr:cNvCxnSpPr/>
      </xdr:nvCxnSpPr>
      <xdr:spPr>
        <a:xfrm>
          <a:off x="3797300" y="652221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xdr:rowOff>
    </xdr:from>
    <xdr:to>
      <xdr:col>19</xdr:col>
      <xdr:colOff>177800</xdr:colOff>
      <xdr:row>38</xdr:row>
      <xdr:rowOff>37592</xdr:rowOff>
    </xdr:to>
    <xdr:cxnSp macro="">
      <xdr:nvCxnSpPr>
        <xdr:cNvPr id="64" name="直線コネクタ 63"/>
        <xdr:cNvCxnSpPr/>
      </xdr:nvCxnSpPr>
      <xdr:spPr>
        <a:xfrm flipV="1">
          <a:off x="2908300" y="65222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154940</xdr:rowOff>
    </xdr:from>
    <xdr:to>
      <xdr:col>15</xdr:col>
      <xdr:colOff>50800</xdr:colOff>
      <xdr:row>38</xdr:row>
      <xdr:rowOff>37592</xdr:rowOff>
    </xdr:to>
    <xdr:cxnSp macro="">
      <xdr:nvCxnSpPr>
        <xdr:cNvPr id="67" name="直線コネクタ 66"/>
        <xdr:cNvCxnSpPr/>
      </xdr:nvCxnSpPr>
      <xdr:spPr>
        <a:xfrm>
          <a:off x="2019300" y="64985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114554</xdr:rowOff>
    </xdr:from>
    <xdr:to>
      <xdr:col>10</xdr:col>
      <xdr:colOff>114300</xdr:colOff>
      <xdr:row>37</xdr:row>
      <xdr:rowOff>154940</xdr:rowOff>
    </xdr:to>
    <xdr:cxnSp macro="">
      <xdr:nvCxnSpPr>
        <xdr:cNvPr id="70" name="直線コネクタ 69"/>
        <xdr:cNvCxnSpPr/>
      </xdr:nvCxnSpPr>
      <xdr:spPr>
        <a:xfrm>
          <a:off x="1130300" y="645820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133096</xdr:rowOff>
    </xdr:from>
    <xdr:to>
      <xdr:col>24</xdr:col>
      <xdr:colOff>114300</xdr:colOff>
      <xdr:row>38</xdr:row>
      <xdr:rowOff>63246</xdr:rowOff>
    </xdr:to>
    <xdr:sp macro="" textlink="">
      <xdr:nvSpPr>
        <xdr:cNvPr id="80" name="楕円 79"/>
        <xdr:cNvSpPr/>
      </xdr:nvSpPr>
      <xdr:spPr>
        <a:xfrm>
          <a:off x="45847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48023</xdr:rowOff>
    </xdr:from>
    <xdr:ext cx="469744" cy="259045"/>
    <xdr:sp macro="" textlink="">
      <xdr:nvSpPr>
        <xdr:cNvPr id="81" name="議会費該当値テキスト"/>
        <xdr:cNvSpPr txBox="1"/>
      </xdr:nvSpPr>
      <xdr:spPr>
        <a:xfrm>
          <a:off x="4686300" y="63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127762</xdr:rowOff>
    </xdr:from>
    <xdr:to>
      <xdr:col>20</xdr:col>
      <xdr:colOff>38100</xdr:colOff>
      <xdr:row>38</xdr:row>
      <xdr:rowOff>57912</xdr:rowOff>
    </xdr:to>
    <xdr:sp macro="" textlink="">
      <xdr:nvSpPr>
        <xdr:cNvPr id="82" name="楕円 81"/>
        <xdr:cNvSpPr/>
      </xdr:nvSpPr>
      <xdr:spPr>
        <a:xfrm>
          <a:off x="3746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49039</xdr:rowOff>
    </xdr:from>
    <xdr:ext cx="469744" cy="259045"/>
    <xdr:sp macro="" textlink="">
      <xdr:nvSpPr>
        <xdr:cNvPr id="83" name="テキスト ボックス 82"/>
        <xdr:cNvSpPr txBox="1"/>
      </xdr:nvSpPr>
      <xdr:spPr>
        <a:xfrm>
          <a:off x="3562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158242</xdr:rowOff>
    </xdr:from>
    <xdr:to>
      <xdr:col>15</xdr:col>
      <xdr:colOff>101600</xdr:colOff>
      <xdr:row>38</xdr:row>
      <xdr:rowOff>88392</xdr:rowOff>
    </xdr:to>
    <xdr:sp macro="" textlink="">
      <xdr:nvSpPr>
        <xdr:cNvPr id="84" name="楕円 83"/>
        <xdr:cNvSpPr/>
      </xdr:nvSpPr>
      <xdr:spPr>
        <a:xfrm>
          <a:off x="2857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79519</xdr:rowOff>
    </xdr:from>
    <xdr:ext cx="469744" cy="259045"/>
    <xdr:sp macro="" textlink="">
      <xdr:nvSpPr>
        <xdr:cNvPr id="85" name="テキスト ボックス 84"/>
        <xdr:cNvSpPr txBox="1"/>
      </xdr:nvSpPr>
      <xdr:spPr>
        <a:xfrm>
          <a:off x="2673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104140</xdr:rowOff>
    </xdr:from>
    <xdr:to>
      <xdr:col>10</xdr:col>
      <xdr:colOff>165100</xdr:colOff>
      <xdr:row>38</xdr:row>
      <xdr:rowOff>34290</xdr:rowOff>
    </xdr:to>
    <xdr:sp macro="" textlink="">
      <xdr:nvSpPr>
        <xdr:cNvPr id="86" name="楕円 85"/>
        <xdr:cNvSpPr/>
      </xdr:nvSpPr>
      <xdr:spPr>
        <a:xfrm>
          <a:off x="1968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25417</xdr:rowOff>
    </xdr:from>
    <xdr:ext cx="469744" cy="259045"/>
    <xdr:sp macro="" textlink="">
      <xdr:nvSpPr>
        <xdr:cNvPr id="87" name="テキスト ボックス 86"/>
        <xdr:cNvSpPr txBox="1"/>
      </xdr:nvSpPr>
      <xdr:spPr>
        <a:xfrm>
          <a:off x="1784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63754</xdr:rowOff>
    </xdr:from>
    <xdr:to>
      <xdr:col>6</xdr:col>
      <xdr:colOff>38100</xdr:colOff>
      <xdr:row>37</xdr:row>
      <xdr:rowOff>165354</xdr:rowOff>
    </xdr:to>
    <xdr:sp macro="" textlink="">
      <xdr:nvSpPr>
        <xdr:cNvPr id="88" name="楕円 87"/>
        <xdr:cNvSpPr/>
      </xdr:nvSpPr>
      <xdr:spPr>
        <a:xfrm>
          <a:off x="107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156481</xdr:rowOff>
    </xdr:from>
    <xdr:ext cx="469744" cy="259045"/>
    <xdr:sp macro="" textlink="">
      <xdr:nvSpPr>
        <xdr:cNvPr id="89" name="テキスト ボックス 88"/>
        <xdr:cNvSpPr txBox="1"/>
      </xdr:nvSpPr>
      <xdr:spPr>
        <a:xfrm>
          <a:off x="895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37070</xdr:rowOff>
    </xdr:from>
    <xdr:to>
      <xdr:col>24</xdr:col>
      <xdr:colOff>63500</xdr:colOff>
      <xdr:row>59</xdr:row>
      <xdr:rowOff>68007</xdr:rowOff>
    </xdr:to>
    <xdr:cxnSp macro="">
      <xdr:nvCxnSpPr>
        <xdr:cNvPr id="121" name="直線コネクタ 120"/>
        <xdr:cNvCxnSpPr/>
      </xdr:nvCxnSpPr>
      <xdr:spPr>
        <a:xfrm flipV="1">
          <a:off x="3797300" y="9123920"/>
          <a:ext cx="838200" cy="10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68007</xdr:rowOff>
    </xdr:from>
    <xdr:to>
      <xdr:col>19</xdr:col>
      <xdr:colOff>177800</xdr:colOff>
      <xdr:row>59</xdr:row>
      <xdr:rowOff>104049</xdr:rowOff>
    </xdr:to>
    <xdr:cxnSp macro="">
      <xdr:nvCxnSpPr>
        <xdr:cNvPr id="124" name="直線コネクタ 123"/>
        <xdr:cNvCxnSpPr/>
      </xdr:nvCxnSpPr>
      <xdr:spPr>
        <a:xfrm flipV="1">
          <a:off x="2908300" y="10183557"/>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104049</xdr:rowOff>
    </xdr:from>
    <xdr:to>
      <xdr:col>15</xdr:col>
      <xdr:colOff>50800</xdr:colOff>
      <xdr:row>59</xdr:row>
      <xdr:rowOff>109971</xdr:rowOff>
    </xdr:to>
    <xdr:cxnSp macro="">
      <xdr:nvCxnSpPr>
        <xdr:cNvPr id="127" name="直線コネクタ 126"/>
        <xdr:cNvCxnSpPr/>
      </xdr:nvCxnSpPr>
      <xdr:spPr>
        <a:xfrm flipV="1">
          <a:off x="2019300" y="10219599"/>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61018</xdr:rowOff>
    </xdr:from>
    <xdr:to>
      <xdr:col>10</xdr:col>
      <xdr:colOff>114300</xdr:colOff>
      <xdr:row>59</xdr:row>
      <xdr:rowOff>109971</xdr:rowOff>
    </xdr:to>
    <xdr:cxnSp macro="">
      <xdr:nvCxnSpPr>
        <xdr:cNvPr id="130" name="直線コネクタ 129"/>
        <xdr:cNvCxnSpPr/>
      </xdr:nvCxnSpPr>
      <xdr:spPr>
        <a:xfrm>
          <a:off x="1130300" y="10176568"/>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157720</xdr:rowOff>
    </xdr:from>
    <xdr:to>
      <xdr:col>24</xdr:col>
      <xdr:colOff>114300</xdr:colOff>
      <xdr:row>53</xdr:row>
      <xdr:rowOff>87870</xdr:rowOff>
    </xdr:to>
    <xdr:sp macro="" textlink="">
      <xdr:nvSpPr>
        <xdr:cNvPr id="140" name="楕円 139"/>
        <xdr:cNvSpPr/>
      </xdr:nvSpPr>
      <xdr:spPr>
        <a:xfrm>
          <a:off x="4584700" y="90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72647</xdr:rowOff>
    </xdr:from>
    <xdr:ext cx="599010" cy="259045"/>
    <xdr:sp macro="" textlink="">
      <xdr:nvSpPr>
        <xdr:cNvPr id="141" name="総務費該当値テキスト"/>
        <xdr:cNvSpPr txBox="1"/>
      </xdr:nvSpPr>
      <xdr:spPr>
        <a:xfrm>
          <a:off x="4686300" y="89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17207</xdr:rowOff>
    </xdr:from>
    <xdr:to>
      <xdr:col>20</xdr:col>
      <xdr:colOff>38100</xdr:colOff>
      <xdr:row>59</xdr:row>
      <xdr:rowOff>118807</xdr:rowOff>
    </xdr:to>
    <xdr:sp macro="" textlink="">
      <xdr:nvSpPr>
        <xdr:cNvPr id="142" name="楕円 141"/>
        <xdr:cNvSpPr/>
      </xdr:nvSpPr>
      <xdr:spPr>
        <a:xfrm>
          <a:off x="3746500" y="10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109934</xdr:rowOff>
    </xdr:from>
    <xdr:ext cx="534377" cy="259045"/>
    <xdr:sp macro="" textlink="">
      <xdr:nvSpPr>
        <xdr:cNvPr id="143" name="テキスト ボックス 142"/>
        <xdr:cNvSpPr txBox="1"/>
      </xdr:nvSpPr>
      <xdr:spPr>
        <a:xfrm>
          <a:off x="3530111" y="102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53249</xdr:rowOff>
    </xdr:from>
    <xdr:to>
      <xdr:col>15</xdr:col>
      <xdr:colOff>101600</xdr:colOff>
      <xdr:row>59</xdr:row>
      <xdr:rowOff>154849</xdr:rowOff>
    </xdr:to>
    <xdr:sp macro="" textlink="">
      <xdr:nvSpPr>
        <xdr:cNvPr id="144" name="楕円 143"/>
        <xdr:cNvSpPr/>
      </xdr:nvSpPr>
      <xdr:spPr>
        <a:xfrm>
          <a:off x="2857500" y="101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145976</xdr:rowOff>
    </xdr:from>
    <xdr:ext cx="534377" cy="259045"/>
    <xdr:sp macro="" textlink="">
      <xdr:nvSpPr>
        <xdr:cNvPr id="145" name="テキスト ボックス 144"/>
        <xdr:cNvSpPr txBox="1"/>
      </xdr:nvSpPr>
      <xdr:spPr>
        <a:xfrm>
          <a:off x="2641111" y="102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59171</xdr:rowOff>
    </xdr:from>
    <xdr:to>
      <xdr:col>10</xdr:col>
      <xdr:colOff>165100</xdr:colOff>
      <xdr:row>59</xdr:row>
      <xdr:rowOff>160771</xdr:rowOff>
    </xdr:to>
    <xdr:sp macro="" textlink="">
      <xdr:nvSpPr>
        <xdr:cNvPr id="146" name="楕円 145"/>
        <xdr:cNvSpPr/>
      </xdr:nvSpPr>
      <xdr:spPr>
        <a:xfrm>
          <a:off x="1968500" y="101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151898</xdr:rowOff>
    </xdr:from>
    <xdr:ext cx="534377" cy="259045"/>
    <xdr:sp macro="" textlink="">
      <xdr:nvSpPr>
        <xdr:cNvPr id="147" name="テキスト ボックス 146"/>
        <xdr:cNvSpPr txBox="1"/>
      </xdr:nvSpPr>
      <xdr:spPr>
        <a:xfrm>
          <a:off x="1752111" y="102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10218</xdr:rowOff>
    </xdr:from>
    <xdr:to>
      <xdr:col>6</xdr:col>
      <xdr:colOff>38100</xdr:colOff>
      <xdr:row>59</xdr:row>
      <xdr:rowOff>111818</xdr:rowOff>
    </xdr:to>
    <xdr:sp macro="" textlink="">
      <xdr:nvSpPr>
        <xdr:cNvPr id="148" name="楕円 147"/>
        <xdr:cNvSpPr/>
      </xdr:nvSpPr>
      <xdr:spPr>
        <a:xfrm>
          <a:off x="1079500" y="101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102945</xdr:rowOff>
    </xdr:from>
    <xdr:ext cx="534377" cy="259045"/>
    <xdr:sp macro="" textlink="">
      <xdr:nvSpPr>
        <xdr:cNvPr id="149" name="テキスト ボックス 148"/>
        <xdr:cNvSpPr txBox="1"/>
      </xdr:nvSpPr>
      <xdr:spPr>
        <a:xfrm>
          <a:off x="863111" y="102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134116</xdr:rowOff>
    </xdr:from>
    <xdr:to>
      <xdr:col>24</xdr:col>
      <xdr:colOff>63500</xdr:colOff>
      <xdr:row>75</xdr:row>
      <xdr:rowOff>140277</xdr:rowOff>
    </xdr:to>
    <xdr:cxnSp macro="">
      <xdr:nvCxnSpPr>
        <xdr:cNvPr id="181" name="直線コネクタ 180"/>
        <xdr:cNvCxnSpPr/>
      </xdr:nvCxnSpPr>
      <xdr:spPr>
        <a:xfrm>
          <a:off x="3797300" y="12992866"/>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134116</xdr:rowOff>
    </xdr:from>
    <xdr:to>
      <xdr:col>19</xdr:col>
      <xdr:colOff>177800</xdr:colOff>
      <xdr:row>76</xdr:row>
      <xdr:rowOff>17214</xdr:rowOff>
    </xdr:to>
    <xdr:cxnSp macro="">
      <xdr:nvCxnSpPr>
        <xdr:cNvPr id="184" name="直線コネクタ 183"/>
        <xdr:cNvCxnSpPr/>
      </xdr:nvCxnSpPr>
      <xdr:spPr>
        <a:xfrm flipV="1">
          <a:off x="2908300" y="12992866"/>
          <a:ext cx="8890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17214</xdr:rowOff>
    </xdr:from>
    <xdr:to>
      <xdr:col>15</xdr:col>
      <xdr:colOff>50800</xdr:colOff>
      <xdr:row>76</xdr:row>
      <xdr:rowOff>21437</xdr:rowOff>
    </xdr:to>
    <xdr:cxnSp macro="">
      <xdr:nvCxnSpPr>
        <xdr:cNvPr id="187" name="直線コネクタ 186"/>
        <xdr:cNvCxnSpPr/>
      </xdr:nvCxnSpPr>
      <xdr:spPr>
        <a:xfrm flipV="1">
          <a:off x="2019300" y="1304741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21437</xdr:rowOff>
    </xdr:from>
    <xdr:to>
      <xdr:col>10</xdr:col>
      <xdr:colOff>114300</xdr:colOff>
      <xdr:row>76</xdr:row>
      <xdr:rowOff>39334</xdr:rowOff>
    </xdr:to>
    <xdr:cxnSp macro="">
      <xdr:nvCxnSpPr>
        <xdr:cNvPr id="190" name="直線コネクタ 189"/>
        <xdr:cNvCxnSpPr/>
      </xdr:nvCxnSpPr>
      <xdr:spPr>
        <a:xfrm flipV="1">
          <a:off x="1130300" y="1305163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89477</xdr:rowOff>
    </xdr:from>
    <xdr:to>
      <xdr:col>24</xdr:col>
      <xdr:colOff>114300</xdr:colOff>
      <xdr:row>76</xdr:row>
      <xdr:rowOff>19627</xdr:rowOff>
    </xdr:to>
    <xdr:sp macro="" textlink="">
      <xdr:nvSpPr>
        <xdr:cNvPr id="200" name="楕円 199"/>
        <xdr:cNvSpPr/>
      </xdr:nvSpPr>
      <xdr:spPr>
        <a:xfrm>
          <a:off x="4584700" y="129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112354</xdr:rowOff>
    </xdr:from>
    <xdr:ext cx="599010" cy="259045"/>
    <xdr:sp macro="" textlink="">
      <xdr:nvSpPr>
        <xdr:cNvPr id="201" name="民生費該当値テキスト"/>
        <xdr:cNvSpPr txBox="1"/>
      </xdr:nvSpPr>
      <xdr:spPr>
        <a:xfrm>
          <a:off x="4686300" y="127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83316</xdr:rowOff>
    </xdr:from>
    <xdr:to>
      <xdr:col>20</xdr:col>
      <xdr:colOff>38100</xdr:colOff>
      <xdr:row>76</xdr:row>
      <xdr:rowOff>13466</xdr:rowOff>
    </xdr:to>
    <xdr:sp macro="" textlink="">
      <xdr:nvSpPr>
        <xdr:cNvPr id="202" name="楕円 201"/>
        <xdr:cNvSpPr/>
      </xdr:nvSpPr>
      <xdr:spPr>
        <a:xfrm>
          <a:off x="3746500" y="12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29993</xdr:rowOff>
    </xdr:from>
    <xdr:ext cx="599010" cy="259045"/>
    <xdr:sp macro="" textlink="">
      <xdr:nvSpPr>
        <xdr:cNvPr id="203" name="テキスト ボックス 202"/>
        <xdr:cNvSpPr txBox="1"/>
      </xdr:nvSpPr>
      <xdr:spPr>
        <a:xfrm>
          <a:off x="3497795" y="1271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137864</xdr:rowOff>
    </xdr:from>
    <xdr:to>
      <xdr:col>15</xdr:col>
      <xdr:colOff>101600</xdr:colOff>
      <xdr:row>76</xdr:row>
      <xdr:rowOff>68014</xdr:rowOff>
    </xdr:to>
    <xdr:sp macro="" textlink="">
      <xdr:nvSpPr>
        <xdr:cNvPr id="204" name="楕円 203"/>
        <xdr:cNvSpPr/>
      </xdr:nvSpPr>
      <xdr:spPr>
        <a:xfrm>
          <a:off x="2857500" y="129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84541</xdr:rowOff>
    </xdr:from>
    <xdr:ext cx="599010" cy="259045"/>
    <xdr:sp macro="" textlink="">
      <xdr:nvSpPr>
        <xdr:cNvPr id="205" name="テキスト ボックス 204"/>
        <xdr:cNvSpPr txBox="1"/>
      </xdr:nvSpPr>
      <xdr:spPr>
        <a:xfrm>
          <a:off x="2608795" y="127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142087</xdr:rowOff>
    </xdr:from>
    <xdr:to>
      <xdr:col>10</xdr:col>
      <xdr:colOff>165100</xdr:colOff>
      <xdr:row>76</xdr:row>
      <xdr:rowOff>72237</xdr:rowOff>
    </xdr:to>
    <xdr:sp macro="" textlink="">
      <xdr:nvSpPr>
        <xdr:cNvPr id="206" name="楕円 205"/>
        <xdr:cNvSpPr/>
      </xdr:nvSpPr>
      <xdr:spPr>
        <a:xfrm>
          <a:off x="1968500" y="130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88764</xdr:rowOff>
    </xdr:from>
    <xdr:ext cx="599010" cy="259045"/>
    <xdr:sp macro="" textlink="">
      <xdr:nvSpPr>
        <xdr:cNvPr id="207" name="テキスト ボックス 206"/>
        <xdr:cNvSpPr txBox="1"/>
      </xdr:nvSpPr>
      <xdr:spPr>
        <a:xfrm>
          <a:off x="1719795" y="1277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159984</xdr:rowOff>
    </xdr:from>
    <xdr:to>
      <xdr:col>6</xdr:col>
      <xdr:colOff>38100</xdr:colOff>
      <xdr:row>76</xdr:row>
      <xdr:rowOff>90134</xdr:rowOff>
    </xdr:to>
    <xdr:sp macro="" textlink="">
      <xdr:nvSpPr>
        <xdr:cNvPr id="208" name="楕円 207"/>
        <xdr:cNvSpPr/>
      </xdr:nvSpPr>
      <xdr:spPr>
        <a:xfrm>
          <a:off x="1079500" y="130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106661</xdr:rowOff>
    </xdr:from>
    <xdr:ext cx="599010" cy="259045"/>
    <xdr:sp macro="" textlink="">
      <xdr:nvSpPr>
        <xdr:cNvPr id="209" name="テキスト ボックス 208"/>
        <xdr:cNvSpPr txBox="1"/>
      </xdr:nvSpPr>
      <xdr:spPr>
        <a:xfrm>
          <a:off x="830795" y="127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125233</xdr:rowOff>
    </xdr:from>
    <xdr:to>
      <xdr:col>24</xdr:col>
      <xdr:colOff>63500</xdr:colOff>
      <xdr:row>97</xdr:row>
      <xdr:rowOff>19718</xdr:rowOff>
    </xdr:to>
    <xdr:cxnSp macro="">
      <xdr:nvCxnSpPr>
        <xdr:cNvPr id="241" name="直線コネクタ 240"/>
        <xdr:cNvCxnSpPr/>
      </xdr:nvCxnSpPr>
      <xdr:spPr>
        <a:xfrm flipV="1">
          <a:off x="3797300" y="16584433"/>
          <a:ext cx="8382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8483</xdr:rowOff>
    </xdr:from>
    <xdr:to>
      <xdr:col>19</xdr:col>
      <xdr:colOff>177800</xdr:colOff>
      <xdr:row>97</xdr:row>
      <xdr:rowOff>19718</xdr:rowOff>
    </xdr:to>
    <xdr:cxnSp macro="">
      <xdr:nvCxnSpPr>
        <xdr:cNvPr id="244" name="直線コネクタ 243"/>
        <xdr:cNvCxnSpPr/>
      </xdr:nvCxnSpPr>
      <xdr:spPr>
        <a:xfrm>
          <a:off x="2908300" y="1663913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8483</xdr:rowOff>
    </xdr:from>
    <xdr:to>
      <xdr:col>15</xdr:col>
      <xdr:colOff>50800</xdr:colOff>
      <xdr:row>97</xdr:row>
      <xdr:rowOff>130034</xdr:rowOff>
    </xdr:to>
    <xdr:cxnSp macro="">
      <xdr:nvCxnSpPr>
        <xdr:cNvPr id="247" name="直線コネクタ 246"/>
        <xdr:cNvCxnSpPr/>
      </xdr:nvCxnSpPr>
      <xdr:spPr>
        <a:xfrm flipV="1">
          <a:off x="2019300" y="16639133"/>
          <a:ext cx="8890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130034</xdr:rowOff>
    </xdr:from>
    <xdr:to>
      <xdr:col>10</xdr:col>
      <xdr:colOff>114300</xdr:colOff>
      <xdr:row>97</xdr:row>
      <xdr:rowOff>145807</xdr:rowOff>
    </xdr:to>
    <xdr:cxnSp macro="">
      <xdr:nvCxnSpPr>
        <xdr:cNvPr id="250" name="直線コネクタ 249"/>
        <xdr:cNvCxnSpPr/>
      </xdr:nvCxnSpPr>
      <xdr:spPr>
        <a:xfrm flipV="1">
          <a:off x="1130300" y="167606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74433</xdr:rowOff>
    </xdr:from>
    <xdr:to>
      <xdr:col>24</xdr:col>
      <xdr:colOff>114300</xdr:colOff>
      <xdr:row>97</xdr:row>
      <xdr:rowOff>4583</xdr:rowOff>
    </xdr:to>
    <xdr:sp macro="" textlink="">
      <xdr:nvSpPr>
        <xdr:cNvPr id="260" name="楕円 259"/>
        <xdr:cNvSpPr/>
      </xdr:nvSpPr>
      <xdr:spPr>
        <a:xfrm>
          <a:off x="4584700" y="165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52860</xdr:rowOff>
    </xdr:from>
    <xdr:ext cx="534377" cy="259045"/>
    <xdr:sp macro="" textlink="">
      <xdr:nvSpPr>
        <xdr:cNvPr id="261" name="衛生費該当値テキスト"/>
        <xdr:cNvSpPr txBox="1"/>
      </xdr:nvSpPr>
      <xdr:spPr>
        <a:xfrm>
          <a:off x="4686300" y="165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140368</xdr:rowOff>
    </xdr:from>
    <xdr:to>
      <xdr:col>20</xdr:col>
      <xdr:colOff>38100</xdr:colOff>
      <xdr:row>97</xdr:row>
      <xdr:rowOff>70518</xdr:rowOff>
    </xdr:to>
    <xdr:sp macro="" textlink="">
      <xdr:nvSpPr>
        <xdr:cNvPr id="262" name="楕円 261"/>
        <xdr:cNvSpPr/>
      </xdr:nvSpPr>
      <xdr:spPr>
        <a:xfrm>
          <a:off x="3746500" y="165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61645</xdr:rowOff>
    </xdr:from>
    <xdr:ext cx="534377" cy="259045"/>
    <xdr:sp macro="" textlink="">
      <xdr:nvSpPr>
        <xdr:cNvPr id="263" name="テキスト ボックス 262"/>
        <xdr:cNvSpPr txBox="1"/>
      </xdr:nvSpPr>
      <xdr:spPr>
        <a:xfrm>
          <a:off x="3530111" y="166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129133</xdr:rowOff>
    </xdr:from>
    <xdr:to>
      <xdr:col>15</xdr:col>
      <xdr:colOff>101600</xdr:colOff>
      <xdr:row>97</xdr:row>
      <xdr:rowOff>59283</xdr:rowOff>
    </xdr:to>
    <xdr:sp macro="" textlink="">
      <xdr:nvSpPr>
        <xdr:cNvPr id="264" name="楕円 263"/>
        <xdr:cNvSpPr/>
      </xdr:nvSpPr>
      <xdr:spPr>
        <a:xfrm>
          <a:off x="2857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50410</xdr:rowOff>
    </xdr:from>
    <xdr:ext cx="534377" cy="259045"/>
    <xdr:sp macro="" textlink="">
      <xdr:nvSpPr>
        <xdr:cNvPr id="265" name="テキスト ボックス 264"/>
        <xdr:cNvSpPr txBox="1"/>
      </xdr:nvSpPr>
      <xdr:spPr>
        <a:xfrm>
          <a:off x="2641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79234</xdr:rowOff>
    </xdr:from>
    <xdr:to>
      <xdr:col>10</xdr:col>
      <xdr:colOff>165100</xdr:colOff>
      <xdr:row>98</xdr:row>
      <xdr:rowOff>9384</xdr:rowOff>
    </xdr:to>
    <xdr:sp macro="" textlink="">
      <xdr:nvSpPr>
        <xdr:cNvPr id="266" name="楕円 265"/>
        <xdr:cNvSpPr/>
      </xdr:nvSpPr>
      <xdr:spPr>
        <a:xfrm>
          <a:off x="19685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xdr:rowOff>
    </xdr:from>
    <xdr:ext cx="534377" cy="259045"/>
    <xdr:sp macro="" textlink="">
      <xdr:nvSpPr>
        <xdr:cNvPr id="267" name="テキスト ボックス 266"/>
        <xdr:cNvSpPr txBox="1"/>
      </xdr:nvSpPr>
      <xdr:spPr>
        <a:xfrm>
          <a:off x="1752111" y="168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95007</xdr:rowOff>
    </xdr:from>
    <xdr:to>
      <xdr:col>6</xdr:col>
      <xdr:colOff>38100</xdr:colOff>
      <xdr:row>98</xdr:row>
      <xdr:rowOff>25157</xdr:rowOff>
    </xdr:to>
    <xdr:sp macro="" textlink="">
      <xdr:nvSpPr>
        <xdr:cNvPr id="268" name="楕円 267"/>
        <xdr:cNvSpPr/>
      </xdr:nvSpPr>
      <xdr:spPr>
        <a:xfrm>
          <a:off x="1079500" y="167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16284</xdr:rowOff>
    </xdr:from>
    <xdr:ext cx="534377" cy="259045"/>
    <xdr:sp macro="" textlink="">
      <xdr:nvSpPr>
        <xdr:cNvPr id="269" name="テキスト ボックス 268"/>
        <xdr:cNvSpPr txBox="1"/>
      </xdr:nvSpPr>
      <xdr:spPr>
        <a:xfrm>
          <a:off x="863111" y="168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36</xdr:row>
      <xdr:rowOff>103581</xdr:rowOff>
    </xdr:to>
    <xdr:cxnSp macro="">
      <xdr:nvCxnSpPr>
        <xdr:cNvPr id="296" name="直線コネクタ 295"/>
        <xdr:cNvCxnSpPr/>
      </xdr:nvCxnSpPr>
      <xdr:spPr>
        <a:xfrm flipV="1">
          <a:off x="9639300" y="6231890"/>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103581</xdr:rowOff>
    </xdr:from>
    <xdr:to>
      <xdr:col>50</xdr:col>
      <xdr:colOff>114300</xdr:colOff>
      <xdr:row>36</xdr:row>
      <xdr:rowOff>106325</xdr:rowOff>
    </xdr:to>
    <xdr:cxnSp macro="">
      <xdr:nvCxnSpPr>
        <xdr:cNvPr id="299" name="直線コネクタ 298"/>
        <xdr:cNvCxnSpPr/>
      </xdr:nvCxnSpPr>
      <xdr:spPr>
        <a:xfrm flipV="1">
          <a:off x="8750300" y="62757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106325</xdr:rowOff>
    </xdr:from>
    <xdr:to>
      <xdr:col>45</xdr:col>
      <xdr:colOff>177800</xdr:colOff>
      <xdr:row>36</xdr:row>
      <xdr:rowOff>129184</xdr:rowOff>
    </xdr:to>
    <xdr:cxnSp macro="">
      <xdr:nvCxnSpPr>
        <xdr:cNvPr id="302" name="直線コネクタ 301"/>
        <xdr:cNvCxnSpPr/>
      </xdr:nvCxnSpPr>
      <xdr:spPr>
        <a:xfrm flipV="1">
          <a:off x="7861300" y="62785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129184</xdr:rowOff>
    </xdr:from>
    <xdr:to>
      <xdr:col>41</xdr:col>
      <xdr:colOff>50800</xdr:colOff>
      <xdr:row>36</xdr:row>
      <xdr:rowOff>153416</xdr:rowOff>
    </xdr:to>
    <xdr:cxnSp macro="">
      <xdr:nvCxnSpPr>
        <xdr:cNvPr id="305" name="直線コネクタ 304"/>
        <xdr:cNvCxnSpPr/>
      </xdr:nvCxnSpPr>
      <xdr:spPr>
        <a:xfrm flipV="1">
          <a:off x="6972300" y="630138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xdr:rowOff>
    </xdr:from>
    <xdr:to>
      <xdr:col>55</xdr:col>
      <xdr:colOff>50800</xdr:colOff>
      <xdr:row>36</xdr:row>
      <xdr:rowOff>110490</xdr:rowOff>
    </xdr:to>
    <xdr:sp macro="" textlink="">
      <xdr:nvSpPr>
        <xdr:cNvPr id="315" name="楕円 314"/>
        <xdr:cNvSpPr/>
      </xdr:nvSpPr>
      <xdr:spPr>
        <a:xfrm>
          <a:off x="10426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31767</xdr:rowOff>
    </xdr:from>
    <xdr:ext cx="378565" cy="259045"/>
    <xdr:sp macro="" textlink="">
      <xdr:nvSpPr>
        <xdr:cNvPr id="316" name="労働費該当値テキスト"/>
        <xdr:cNvSpPr txBox="1"/>
      </xdr:nvSpPr>
      <xdr:spPr>
        <a:xfrm>
          <a:off x="10528300" y="603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52781</xdr:rowOff>
    </xdr:from>
    <xdr:to>
      <xdr:col>50</xdr:col>
      <xdr:colOff>165100</xdr:colOff>
      <xdr:row>36</xdr:row>
      <xdr:rowOff>154381</xdr:rowOff>
    </xdr:to>
    <xdr:sp macro="" textlink="">
      <xdr:nvSpPr>
        <xdr:cNvPr id="317" name="楕円 316"/>
        <xdr:cNvSpPr/>
      </xdr:nvSpPr>
      <xdr:spPr>
        <a:xfrm>
          <a:off x="9588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170908</xdr:rowOff>
    </xdr:from>
    <xdr:ext cx="378565" cy="259045"/>
    <xdr:sp macro="" textlink="">
      <xdr:nvSpPr>
        <xdr:cNvPr id="318" name="テキスト ボックス 317"/>
        <xdr:cNvSpPr txBox="1"/>
      </xdr:nvSpPr>
      <xdr:spPr>
        <a:xfrm>
          <a:off x="9450017" y="60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55525</xdr:rowOff>
    </xdr:from>
    <xdr:to>
      <xdr:col>46</xdr:col>
      <xdr:colOff>38100</xdr:colOff>
      <xdr:row>36</xdr:row>
      <xdr:rowOff>157125</xdr:rowOff>
    </xdr:to>
    <xdr:sp macro="" textlink="">
      <xdr:nvSpPr>
        <xdr:cNvPr id="319" name="楕円 318"/>
        <xdr:cNvSpPr/>
      </xdr:nvSpPr>
      <xdr:spPr>
        <a:xfrm>
          <a:off x="8699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2202</xdr:rowOff>
    </xdr:from>
    <xdr:ext cx="378565" cy="259045"/>
    <xdr:sp macro="" textlink="">
      <xdr:nvSpPr>
        <xdr:cNvPr id="320" name="テキスト ボックス 319"/>
        <xdr:cNvSpPr txBox="1"/>
      </xdr:nvSpPr>
      <xdr:spPr>
        <a:xfrm>
          <a:off x="8561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78384</xdr:rowOff>
    </xdr:from>
    <xdr:to>
      <xdr:col>41</xdr:col>
      <xdr:colOff>101600</xdr:colOff>
      <xdr:row>37</xdr:row>
      <xdr:rowOff>8534</xdr:rowOff>
    </xdr:to>
    <xdr:sp macro="" textlink="">
      <xdr:nvSpPr>
        <xdr:cNvPr id="321" name="楕円 320"/>
        <xdr:cNvSpPr/>
      </xdr:nvSpPr>
      <xdr:spPr>
        <a:xfrm>
          <a:off x="7810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25061</xdr:rowOff>
    </xdr:from>
    <xdr:ext cx="378565" cy="259045"/>
    <xdr:sp macro="" textlink="">
      <xdr:nvSpPr>
        <xdr:cNvPr id="322" name="テキスト ボックス 321"/>
        <xdr:cNvSpPr txBox="1"/>
      </xdr:nvSpPr>
      <xdr:spPr>
        <a:xfrm>
          <a:off x="7672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102616</xdr:rowOff>
    </xdr:from>
    <xdr:to>
      <xdr:col>36</xdr:col>
      <xdr:colOff>165100</xdr:colOff>
      <xdr:row>37</xdr:row>
      <xdr:rowOff>32766</xdr:rowOff>
    </xdr:to>
    <xdr:sp macro="" textlink="">
      <xdr:nvSpPr>
        <xdr:cNvPr id="323" name="楕円 322"/>
        <xdr:cNvSpPr/>
      </xdr:nvSpPr>
      <xdr:spPr>
        <a:xfrm>
          <a:off x="6921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49293</xdr:rowOff>
    </xdr:from>
    <xdr:ext cx="378565" cy="259045"/>
    <xdr:sp macro="" textlink="">
      <xdr:nvSpPr>
        <xdr:cNvPr id="324" name="テキスト ボックス 323"/>
        <xdr:cNvSpPr txBox="1"/>
      </xdr:nvSpPr>
      <xdr:spPr>
        <a:xfrm>
          <a:off x="6783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154502</xdr:rowOff>
    </xdr:from>
    <xdr:to>
      <xdr:col>55</xdr:col>
      <xdr:colOff>0</xdr:colOff>
      <xdr:row>57</xdr:row>
      <xdr:rowOff>159131</xdr:rowOff>
    </xdr:to>
    <xdr:cxnSp macro="">
      <xdr:nvCxnSpPr>
        <xdr:cNvPr id="349" name="直線コネクタ 348"/>
        <xdr:cNvCxnSpPr/>
      </xdr:nvCxnSpPr>
      <xdr:spPr>
        <a:xfrm>
          <a:off x="9639300" y="9927152"/>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154502</xdr:rowOff>
    </xdr:from>
    <xdr:to>
      <xdr:col>50</xdr:col>
      <xdr:colOff>114300</xdr:colOff>
      <xdr:row>57</xdr:row>
      <xdr:rowOff>154845</xdr:rowOff>
    </xdr:to>
    <xdr:cxnSp macro="">
      <xdr:nvCxnSpPr>
        <xdr:cNvPr id="352" name="直線コネクタ 351"/>
        <xdr:cNvCxnSpPr/>
      </xdr:nvCxnSpPr>
      <xdr:spPr>
        <a:xfrm flipV="1">
          <a:off x="8750300" y="99271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153473</xdr:rowOff>
    </xdr:from>
    <xdr:to>
      <xdr:col>45</xdr:col>
      <xdr:colOff>177800</xdr:colOff>
      <xdr:row>57</xdr:row>
      <xdr:rowOff>154845</xdr:rowOff>
    </xdr:to>
    <xdr:cxnSp macro="">
      <xdr:nvCxnSpPr>
        <xdr:cNvPr id="355" name="直線コネクタ 354"/>
        <xdr:cNvCxnSpPr/>
      </xdr:nvCxnSpPr>
      <xdr:spPr>
        <a:xfrm>
          <a:off x="7861300" y="99261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149873</xdr:rowOff>
    </xdr:from>
    <xdr:to>
      <xdr:col>41</xdr:col>
      <xdr:colOff>50800</xdr:colOff>
      <xdr:row>57</xdr:row>
      <xdr:rowOff>153473</xdr:rowOff>
    </xdr:to>
    <xdr:cxnSp macro="">
      <xdr:nvCxnSpPr>
        <xdr:cNvPr id="358" name="直線コネクタ 357"/>
        <xdr:cNvCxnSpPr/>
      </xdr:nvCxnSpPr>
      <xdr:spPr>
        <a:xfrm>
          <a:off x="6972300" y="9922523"/>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108331</xdr:rowOff>
    </xdr:from>
    <xdr:to>
      <xdr:col>55</xdr:col>
      <xdr:colOff>50800</xdr:colOff>
      <xdr:row>58</xdr:row>
      <xdr:rowOff>38481</xdr:rowOff>
    </xdr:to>
    <xdr:sp macro="" textlink="">
      <xdr:nvSpPr>
        <xdr:cNvPr id="368" name="楕円 367"/>
        <xdr:cNvSpPr/>
      </xdr:nvSpPr>
      <xdr:spPr>
        <a:xfrm>
          <a:off x="104267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23258</xdr:rowOff>
    </xdr:from>
    <xdr:ext cx="378565" cy="259045"/>
    <xdr:sp macro="" textlink="">
      <xdr:nvSpPr>
        <xdr:cNvPr id="369" name="農林水産業費該当値テキスト"/>
        <xdr:cNvSpPr txBox="1"/>
      </xdr:nvSpPr>
      <xdr:spPr>
        <a:xfrm>
          <a:off x="10528300" y="9795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103702</xdr:rowOff>
    </xdr:from>
    <xdr:to>
      <xdr:col>50</xdr:col>
      <xdr:colOff>165100</xdr:colOff>
      <xdr:row>58</xdr:row>
      <xdr:rowOff>33852</xdr:rowOff>
    </xdr:to>
    <xdr:sp macro="" textlink="">
      <xdr:nvSpPr>
        <xdr:cNvPr id="370" name="楕円 369"/>
        <xdr:cNvSpPr/>
      </xdr:nvSpPr>
      <xdr:spPr>
        <a:xfrm>
          <a:off x="9588500" y="9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24979</xdr:rowOff>
    </xdr:from>
    <xdr:ext cx="378565" cy="259045"/>
    <xdr:sp macro="" textlink="">
      <xdr:nvSpPr>
        <xdr:cNvPr id="371" name="テキスト ボックス 370"/>
        <xdr:cNvSpPr txBox="1"/>
      </xdr:nvSpPr>
      <xdr:spPr>
        <a:xfrm>
          <a:off x="9450017" y="99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104045</xdr:rowOff>
    </xdr:from>
    <xdr:to>
      <xdr:col>46</xdr:col>
      <xdr:colOff>38100</xdr:colOff>
      <xdr:row>58</xdr:row>
      <xdr:rowOff>34195</xdr:rowOff>
    </xdr:to>
    <xdr:sp macro="" textlink="">
      <xdr:nvSpPr>
        <xdr:cNvPr id="372" name="楕円 371"/>
        <xdr:cNvSpPr/>
      </xdr:nvSpPr>
      <xdr:spPr>
        <a:xfrm>
          <a:off x="8699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25322</xdr:rowOff>
    </xdr:from>
    <xdr:ext cx="378565" cy="259045"/>
    <xdr:sp macro="" textlink="">
      <xdr:nvSpPr>
        <xdr:cNvPr id="373" name="テキスト ボックス 372"/>
        <xdr:cNvSpPr txBox="1"/>
      </xdr:nvSpPr>
      <xdr:spPr>
        <a:xfrm>
          <a:off x="8561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102673</xdr:rowOff>
    </xdr:from>
    <xdr:to>
      <xdr:col>41</xdr:col>
      <xdr:colOff>101600</xdr:colOff>
      <xdr:row>58</xdr:row>
      <xdr:rowOff>32823</xdr:rowOff>
    </xdr:to>
    <xdr:sp macro="" textlink="">
      <xdr:nvSpPr>
        <xdr:cNvPr id="374" name="楕円 373"/>
        <xdr:cNvSpPr/>
      </xdr:nvSpPr>
      <xdr:spPr>
        <a:xfrm>
          <a:off x="7810500" y="98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23950</xdr:rowOff>
    </xdr:from>
    <xdr:ext cx="378565" cy="259045"/>
    <xdr:sp macro="" textlink="">
      <xdr:nvSpPr>
        <xdr:cNvPr id="375" name="テキスト ボックス 374"/>
        <xdr:cNvSpPr txBox="1"/>
      </xdr:nvSpPr>
      <xdr:spPr>
        <a:xfrm>
          <a:off x="7672017" y="99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99073</xdr:rowOff>
    </xdr:from>
    <xdr:to>
      <xdr:col>36</xdr:col>
      <xdr:colOff>165100</xdr:colOff>
      <xdr:row>58</xdr:row>
      <xdr:rowOff>29223</xdr:rowOff>
    </xdr:to>
    <xdr:sp macro="" textlink="">
      <xdr:nvSpPr>
        <xdr:cNvPr id="376" name="楕円 375"/>
        <xdr:cNvSpPr/>
      </xdr:nvSpPr>
      <xdr:spPr>
        <a:xfrm>
          <a:off x="6921500" y="98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20350</xdr:rowOff>
    </xdr:from>
    <xdr:ext cx="378565" cy="259045"/>
    <xdr:sp macro="" textlink="">
      <xdr:nvSpPr>
        <xdr:cNvPr id="377" name="テキスト ボックス 376"/>
        <xdr:cNvSpPr txBox="1"/>
      </xdr:nvSpPr>
      <xdr:spPr>
        <a:xfrm>
          <a:off x="6783017" y="99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99225</xdr:rowOff>
    </xdr:from>
    <xdr:to>
      <xdr:col>55</xdr:col>
      <xdr:colOff>0</xdr:colOff>
      <xdr:row>78</xdr:row>
      <xdr:rowOff>168326</xdr:rowOff>
    </xdr:to>
    <xdr:cxnSp macro="">
      <xdr:nvCxnSpPr>
        <xdr:cNvPr id="406" name="直線コネクタ 405"/>
        <xdr:cNvCxnSpPr/>
      </xdr:nvCxnSpPr>
      <xdr:spPr>
        <a:xfrm flipV="1">
          <a:off x="9639300" y="13472325"/>
          <a:ext cx="838200" cy="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168326</xdr:rowOff>
    </xdr:from>
    <xdr:to>
      <xdr:col>50</xdr:col>
      <xdr:colOff>114300</xdr:colOff>
      <xdr:row>79</xdr:row>
      <xdr:rowOff>6147</xdr:rowOff>
    </xdr:to>
    <xdr:cxnSp macro="">
      <xdr:nvCxnSpPr>
        <xdr:cNvPr id="409" name="直線コネクタ 408"/>
        <xdr:cNvCxnSpPr/>
      </xdr:nvCxnSpPr>
      <xdr:spPr>
        <a:xfrm flipV="1">
          <a:off x="8750300" y="1354142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3784</xdr:rowOff>
    </xdr:from>
    <xdr:to>
      <xdr:col>45</xdr:col>
      <xdr:colOff>177800</xdr:colOff>
      <xdr:row>79</xdr:row>
      <xdr:rowOff>6147</xdr:rowOff>
    </xdr:to>
    <xdr:cxnSp macro="">
      <xdr:nvCxnSpPr>
        <xdr:cNvPr id="412" name="直線コネクタ 411"/>
        <xdr:cNvCxnSpPr/>
      </xdr:nvCxnSpPr>
      <xdr:spPr>
        <a:xfrm>
          <a:off x="7861300" y="135483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3784</xdr:rowOff>
    </xdr:from>
    <xdr:to>
      <xdr:col>41</xdr:col>
      <xdr:colOff>50800</xdr:colOff>
      <xdr:row>79</xdr:row>
      <xdr:rowOff>6172</xdr:rowOff>
    </xdr:to>
    <xdr:cxnSp macro="">
      <xdr:nvCxnSpPr>
        <xdr:cNvPr id="415" name="直線コネクタ 414"/>
        <xdr:cNvCxnSpPr/>
      </xdr:nvCxnSpPr>
      <xdr:spPr>
        <a:xfrm flipV="1">
          <a:off x="6972300" y="13548334"/>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48425</xdr:rowOff>
    </xdr:from>
    <xdr:to>
      <xdr:col>55</xdr:col>
      <xdr:colOff>50800</xdr:colOff>
      <xdr:row>78</xdr:row>
      <xdr:rowOff>150025</xdr:rowOff>
    </xdr:to>
    <xdr:sp macro="" textlink="">
      <xdr:nvSpPr>
        <xdr:cNvPr id="425" name="楕円 424"/>
        <xdr:cNvSpPr/>
      </xdr:nvSpPr>
      <xdr:spPr>
        <a:xfrm>
          <a:off x="10426700" y="134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134802</xdr:rowOff>
    </xdr:from>
    <xdr:ext cx="469744" cy="259045"/>
    <xdr:sp macro="" textlink="">
      <xdr:nvSpPr>
        <xdr:cNvPr id="426" name="商工費該当値テキスト"/>
        <xdr:cNvSpPr txBox="1"/>
      </xdr:nvSpPr>
      <xdr:spPr>
        <a:xfrm>
          <a:off x="10528300" y="1333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117526</xdr:rowOff>
    </xdr:from>
    <xdr:to>
      <xdr:col>50</xdr:col>
      <xdr:colOff>165100</xdr:colOff>
      <xdr:row>79</xdr:row>
      <xdr:rowOff>47676</xdr:rowOff>
    </xdr:to>
    <xdr:sp macro="" textlink="">
      <xdr:nvSpPr>
        <xdr:cNvPr id="427" name="楕円 426"/>
        <xdr:cNvSpPr/>
      </xdr:nvSpPr>
      <xdr:spPr>
        <a:xfrm>
          <a:off x="9588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38803</xdr:rowOff>
    </xdr:from>
    <xdr:ext cx="469744" cy="259045"/>
    <xdr:sp macro="" textlink="">
      <xdr:nvSpPr>
        <xdr:cNvPr id="428" name="テキスト ボックス 427"/>
        <xdr:cNvSpPr txBox="1"/>
      </xdr:nvSpPr>
      <xdr:spPr>
        <a:xfrm>
          <a:off x="9404428" y="135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126797</xdr:rowOff>
    </xdr:from>
    <xdr:to>
      <xdr:col>46</xdr:col>
      <xdr:colOff>38100</xdr:colOff>
      <xdr:row>79</xdr:row>
      <xdr:rowOff>56947</xdr:rowOff>
    </xdr:to>
    <xdr:sp macro="" textlink="">
      <xdr:nvSpPr>
        <xdr:cNvPr id="429" name="楕円 428"/>
        <xdr:cNvSpPr/>
      </xdr:nvSpPr>
      <xdr:spPr>
        <a:xfrm>
          <a:off x="8699500" y="134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48074</xdr:rowOff>
    </xdr:from>
    <xdr:ext cx="469744" cy="259045"/>
    <xdr:sp macro="" textlink="">
      <xdr:nvSpPr>
        <xdr:cNvPr id="430" name="テキスト ボックス 429"/>
        <xdr:cNvSpPr txBox="1"/>
      </xdr:nvSpPr>
      <xdr:spPr>
        <a:xfrm>
          <a:off x="8515428" y="135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124434</xdr:rowOff>
    </xdr:from>
    <xdr:to>
      <xdr:col>41</xdr:col>
      <xdr:colOff>101600</xdr:colOff>
      <xdr:row>79</xdr:row>
      <xdr:rowOff>54584</xdr:rowOff>
    </xdr:to>
    <xdr:sp macro="" textlink="">
      <xdr:nvSpPr>
        <xdr:cNvPr id="431" name="楕円 430"/>
        <xdr:cNvSpPr/>
      </xdr:nvSpPr>
      <xdr:spPr>
        <a:xfrm>
          <a:off x="7810500" y="13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45711</xdr:rowOff>
    </xdr:from>
    <xdr:ext cx="469744" cy="259045"/>
    <xdr:sp macro="" textlink="">
      <xdr:nvSpPr>
        <xdr:cNvPr id="432" name="テキスト ボックス 431"/>
        <xdr:cNvSpPr txBox="1"/>
      </xdr:nvSpPr>
      <xdr:spPr>
        <a:xfrm>
          <a:off x="7626428" y="135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126822</xdr:rowOff>
    </xdr:from>
    <xdr:to>
      <xdr:col>36</xdr:col>
      <xdr:colOff>165100</xdr:colOff>
      <xdr:row>79</xdr:row>
      <xdr:rowOff>56972</xdr:rowOff>
    </xdr:to>
    <xdr:sp macro="" textlink="">
      <xdr:nvSpPr>
        <xdr:cNvPr id="433" name="楕円 432"/>
        <xdr:cNvSpPr/>
      </xdr:nvSpPr>
      <xdr:spPr>
        <a:xfrm>
          <a:off x="6921500" y="134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48099</xdr:rowOff>
    </xdr:from>
    <xdr:ext cx="469744" cy="259045"/>
    <xdr:sp macro="" textlink="">
      <xdr:nvSpPr>
        <xdr:cNvPr id="434" name="テキスト ボックス 433"/>
        <xdr:cNvSpPr txBox="1"/>
      </xdr:nvSpPr>
      <xdr:spPr>
        <a:xfrm>
          <a:off x="6737428" y="135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98913</xdr:rowOff>
    </xdr:from>
    <xdr:to>
      <xdr:col>55</xdr:col>
      <xdr:colOff>0</xdr:colOff>
      <xdr:row>98</xdr:row>
      <xdr:rowOff>49118</xdr:rowOff>
    </xdr:to>
    <xdr:cxnSp macro="">
      <xdr:nvCxnSpPr>
        <xdr:cNvPr id="464" name="直線コネクタ 463"/>
        <xdr:cNvCxnSpPr/>
      </xdr:nvCxnSpPr>
      <xdr:spPr>
        <a:xfrm>
          <a:off x="9639300" y="16729563"/>
          <a:ext cx="838200" cy="1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98913</xdr:rowOff>
    </xdr:from>
    <xdr:to>
      <xdr:col>50</xdr:col>
      <xdr:colOff>114300</xdr:colOff>
      <xdr:row>97</xdr:row>
      <xdr:rowOff>149034</xdr:rowOff>
    </xdr:to>
    <xdr:cxnSp macro="">
      <xdr:nvCxnSpPr>
        <xdr:cNvPr id="467" name="直線コネクタ 466"/>
        <xdr:cNvCxnSpPr/>
      </xdr:nvCxnSpPr>
      <xdr:spPr>
        <a:xfrm flipV="1">
          <a:off x="8750300" y="16729563"/>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149034</xdr:rowOff>
    </xdr:from>
    <xdr:to>
      <xdr:col>45</xdr:col>
      <xdr:colOff>177800</xdr:colOff>
      <xdr:row>97</xdr:row>
      <xdr:rowOff>158617</xdr:rowOff>
    </xdr:to>
    <xdr:cxnSp macro="">
      <xdr:nvCxnSpPr>
        <xdr:cNvPr id="470" name="直線コネクタ 469"/>
        <xdr:cNvCxnSpPr/>
      </xdr:nvCxnSpPr>
      <xdr:spPr>
        <a:xfrm flipV="1">
          <a:off x="7861300" y="1677968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74340</xdr:rowOff>
    </xdr:from>
    <xdr:to>
      <xdr:col>41</xdr:col>
      <xdr:colOff>50800</xdr:colOff>
      <xdr:row>97</xdr:row>
      <xdr:rowOff>158617</xdr:rowOff>
    </xdr:to>
    <xdr:cxnSp macro="">
      <xdr:nvCxnSpPr>
        <xdr:cNvPr id="473" name="直線コネクタ 472"/>
        <xdr:cNvCxnSpPr/>
      </xdr:nvCxnSpPr>
      <xdr:spPr>
        <a:xfrm>
          <a:off x="6972300" y="16704990"/>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169768</xdr:rowOff>
    </xdr:from>
    <xdr:to>
      <xdr:col>55</xdr:col>
      <xdr:colOff>50800</xdr:colOff>
      <xdr:row>98</xdr:row>
      <xdr:rowOff>99918</xdr:rowOff>
    </xdr:to>
    <xdr:sp macro="" textlink="">
      <xdr:nvSpPr>
        <xdr:cNvPr id="483" name="楕円 482"/>
        <xdr:cNvSpPr/>
      </xdr:nvSpPr>
      <xdr:spPr>
        <a:xfrm>
          <a:off x="10426700" y="168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84695</xdr:rowOff>
    </xdr:from>
    <xdr:ext cx="534377" cy="259045"/>
    <xdr:sp macro="" textlink="">
      <xdr:nvSpPr>
        <xdr:cNvPr id="484" name="土木費該当値テキスト"/>
        <xdr:cNvSpPr txBox="1"/>
      </xdr:nvSpPr>
      <xdr:spPr>
        <a:xfrm>
          <a:off x="10528300" y="167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48113</xdr:rowOff>
    </xdr:from>
    <xdr:to>
      <xdr:col>50</xdr:col>
      <xdr:colOff>165100</xdr:colOff>
      <xdr:row>97</xdr:row>
      <xdr:rowOff>149713</xdr:rowOff>
    </xdr:to>
    <xdr:sp macro="" textlink="">
      <xdr:nvSpPr>
        <xdr:cNvPr id="485" name="楕円 484"/>
        <xdr:cNvSpPr/>
      </xdr:nvSpPr>
      <xdr:spPr>
        <a:xfrm>
          <a:off x="9588500" y="166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140840</xdr:rowOff>
    </xdr:from>
    <xdr:ext cx="534377" cy="259045"/>
    <xdr:sp macro="" textlink="">
      <xdr:nvSpPr>
        <xdr:cNvPr id="486" name="テキスト ボックス 485"/>
        <xdr:cNvSpPr txBox="1"/>
      </xdr:nvSpPr>
      <xdr:spPr>
        <a:xfrm>
          <a:off x="9372111" y="167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98234</xdr:rowOff>
    </xdr:from>
    <xdr:to>
      <xdr:col>46</xdr:col>
      <xdr:colOff>38100</xdr:colOff>
      <xdr:row>98</xdr:row>
      <xdr:rowOff>28384</xdr:rowOff>
    </xdr:to>
    <xdr:sp macro="" textlink="">
      <xdr:nvSpPr>
        <xdr:cNvPr id="487" name="楕円 486"/>
        <xdr:cNvSpPr/>
      </xdr:nvSpPr>
      <xdr:spPr>
        <a:xfrm>
          <a:off x="8699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19511</xdr:rowOff>
    </xdr:from>
    <xdr:ext cx="534377" cy="259045"/>
    <xdr:sp macro="" textlink="">
      <xdr:nvSpPr>
        <xdr:cNvPr id="488" name="テキスト ボックス 487"/>
        <xdr:cNvSpPr txBox="1"/>
      </xdr:nvSpPr>
      <xdr:spPr>
        <a:xfrm>
          <a:off x="8483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107817</xdr:rowOff>
    </xdr:from>
    <xdr:to>
      <xdr:col>41</xdr:col>
      <xdr:colOff>101600</xdr:colOff>
      <xdr:row>98</xdr:row>
      <xdr:rowOff>37967</xdr:rowOff>
    </xdr:to>
    <xdr:sp macro="" textlink="">
      <xdr:nvSpPr>
        <xdr:cNvPr id="489" name="楕円 488"/>
        <xdr:cNvSpPr/>
      </xdr:nvSpPr>
      <xdr:spPr>
        <a:xfrm>
          <a:off x="78105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29094</xdr:rowOff>
    </xdr:from>
    <xdr:ext cx="534377" cy="259045"/>
    <xdr:sp macro="" textlink="">
      <xdr:nvSpPr>
        <xdr:cNvPr id="490" name="テキスト ボックス 489"/>
        <xdr:cNvSpPr txBox="1"/>
      </xdr:nvSpPr>
      <xdr:spPr>
        <a:xfrm>
          <a:off x="7594111" y="168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23540</xdr:rowOff>
    </xdr:from>
    <xdr:to>
      <xdr:col>36</xdr:col>
      <xdr:colOff>165100</xdr:colOff>
      <xdr:row>97</xdr:row>
      <xdr:rowOff>125140</xdr:rowOff>
    </xdr:to>
    <xdr:sp macro="" textlink="">
      <xdr:nvSpPr>
        <xdr:cNvPr id="491" name="楕円 490"/>
        <xdr:cNvSpPr/>
      </xdr:nvSpPr>
      <xdr:spPr>
        <a:xfrm>
          <a:off x="6921500" y="166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116267</xdr:rowOff>
    </xdr:from>
    <xdr:ext cx="534377" cy="259045"/>
    <xdr:sp macro="" textlink="">
      <xdr:nvSpPr>
        <xdr:cNvPr id="492" name="テキスト ボックス 491"/>
        <xdr:cNvSpPr txBox="1"/>
      </xdr:nvSpPr>
      <xdr:spPr>
        <a:xfrm>
          <a:off x="6705111" y="167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109329</xdr:rowOff>
    </xdr:from>
    <xdr:to>
      <xdr:col>85</xdr:col>
      <xdr:colOff>127000</xdr:colOff>
      <xdr:row>37</xdr:row>
      <xdr:rowOff>149606</xdr:rowOff>
    </xdr:to>
    <xdr:cxnSp macro="">
      <xdr:nvCxnSpPr>
        <xdr:cNvPr id="524" name="直線コネクタ 523"/>
        <xdr:cNvCxnSpPr/>
      </xdr:nvCxnSpPr>
      <xdr:spPr>
        <a:xfrm>
          <a:off x="15481300" y="6452979"/>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109329</xdr:rowOff>
    </xdr:from>
    <xdr:to>
      <xdr:col>81</xdr:col>
      <xdr:colOff>50800</xdr:colOff>
      <xdr:row>37</xdr:row>
      <xdr:rowOff>136216</xdr:rowOff>
    </xdr:to>
    <xdr:cxnSp macro="">
      <xdr:nvCxnSpPr>
        <xdr:cNvPr id="527" name="直線コネクタ 526"/>
        <xdr:cNvCxnSpPr/>
      </xdr:nvCxnSpPr>
      <xdr:spPr>
        <a:xfrm flipV="1">
          <a:off x="14592300" y="645297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112050</xdr:rowOff>
    </xdr:from>
    <xdr:to>
      <xdr:col>76</xdr:col>
      <xdr:colOff>114300</xdr:colOff>
      <xdr:row>37</xdr:row>
      <xdr:rowOff>136216</xdr:rowOff>
    </xdr:to>
    <xdr:cxnSp macro="">
      <xdr:nvCxnSpPr>
        <xdr:cNvPr id="530" name="直線コネクタ 529"/>
        <xdr:cNvCxnSpPr/>
      </xdr:nvCxnSpPr>
      <xdr:spPr>
        <a:xfrm>
          <a:off x="13703300" y="645570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111288</xdr:rowOff>
    </xdr:from>
    <xdr:to>
      <xdr:col>71</xdr:col>
      <xdr:colOff>177800</xdr:colOff>
      <xdr:row>37</xdr:row>
      <xdr:rowOff>112050</xdr:rowOff>
    </xdr:to>
    <xdr:cxnSp macro="">
      <xdr:nvCxnSpPr>
        <xdr:cNvPr id="533" name="直線コネクタ 532"/>
        <xdr:cNvCxnSpPr/>
      </xdr:nvCxnSpPr>
      <xdr:spPr>
        <a:xfrm>
          <a:off x="12814300" y="64549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98806</xdr:rowOff>
    </xdr:from>
    <xdr:to>
      <xdr:col>85</xdr:col>
      <xdr:colOff>177800</xdr:colOff>
      <xdr:row>38</xdr:row>
      <xdr:rowOff>28956</xdr:rowOff>
    </xdr:to>
    <xdr:sp macro="" textlink="">
      <xdr:nvSpPr>
        <xdr:cNvPr id="543" name="楕円 542"/>
        <xdr:cNvSpPr/>
      </xdr:nvSpPr>
      <xdr:spPr>
        <a:xfrm>
          <a:off x="162687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77233</xdr:rowOff>
    </xdr:from>
    <xdr:ext cx="534377" cy="259045"/>
    <xdr:sp macro="" textlink="">
      <xdr:nvSpPr>
        <xdr:cNvPr id="544" name="消防費該当値テキスト"/>
        <xdr:cNvSpPr txBox="1"/>
      </xdr:nvSpPr>
      <xdr:spPr>
        <a:xfrm>
          <a:off x="16370300" y="64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58529</xdr:rowOff>
    </xdr:from>
    <xdr:to>
      <xdr:col>81</xdr:col>
      <xdr:colOff>101600</xdr:colOff>
      <xdr:row>37</xdr:row>
      <xdr:rowOff>160129</xdr:rowOff>
    </xdr:to>
    <xdr:sp macro="" textlink="">
      <xdr:nvSpPr>
        <xdr:cNvPr id="545" name="楕円 544"/>
        <xdr:cNvSpPr/>
      </xdr:nvSpPr>
      <xdr:spPr>
        <a:xfrm>
          <a:off x="154305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151256</xdr:rowOff>
    </xdr:from>
    <xdr:ext cx="534377" cy="259045"/>
    <xdr:sp macro="" textlink="">
      <xdr:nvSpPr>
        <xdr:cNvPr id="546" name="テキスト ボックス 545"/>
        <xdr:cNvSpPr txBox="1"/>
      </xdr:nvSpPr>
      <xdr:spPr>
        <a:xfrm>
          <a:off x="15214111" y="649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85416</xdr:rowOff>
    </xdr:from>
    <xdr:to>
      <xdr:col>76</xdr:col>
      <xdr:colOff>165100</xdr:colOff>
      <xdr:row>38</xdr:row>
      <xdr:rowOff>15566</xdr:rowOff>
    </xdr:to>
    <xdr:sp macro="" textlink="">
      <xdr:nvSpPr>
        <xdr:cNvPr id="547" name="楕円 546"/>
        <xdr:cNvSpPr/>
      </xdr:nvSpPr>
      <xdr:spPr>
        <a:xfrm>
          <a:off x="145415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6693</xdr:rowOff>
    </xdr:from>
    <xdr:ext cx="534377" cy="259045"/>
    <xdr:sp macro="" textlink="">
      <xdr:nvSpPr>
        <xdr:cNvPr id="548" name="テキスト ボックス 547"/>
        <xdr:cNvSpPr txBox="1"/>
      </xdr:nvSpPr>
      <xdr:spPr>
        <a:xfrm>
          <a:off x="14325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61250</xdr:rowOff>
    </xdr:from>
    <xdr:to>
      <xdr:col>72</xdr:col>
      <xdr:colOff>38100</xdr:colOff>
      <xdr:row>37</xdr:row>
      <xdr:rowOff>162851</xdr:rowOff>
    </xdr:to>
    <xdr:sp macro="" textlink="">
      <xdr:nvSpPr>
        <xdr:cNvPr id="549" name="楕円 548"/>
        <xdr:cNvSpPr/>
      </xdr:nvSpPr>
      <xdr:spPr>
        <a:xfrm>
          <a:off x="13652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7927</xdr:rowOff>
    </xdr:from>
    <xdr:ext cx="534377" cy="259045"/>
    <xdr:sp macro="" textlink="">
      <xdr:nvSpPr>
        <xdr:cNvPr id="550" name="テキスト ボックス 549"/>
        <xdr:cNvSpPr txBox="1"/>
      </xdr:nvSpPr>
      <xdr:spPr>
        <a:xfrm>
          <a:off x="13436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60488</xdr:rowOff>
    </xdr:from>
    <xdr:to>
      <xdr:col>67</xdr:col>
      <xdr:colOff>101600</xdr:colOff>
      <xdr:row>37</xdr:row>
      <xdr:rowOff>162088</xdr:rowOff>
    </xdr:to>
    <xdr:sp macro="" textlink="">
      <xdr:nvSpPr>
        <xdr:cNvPr id="551" name="楕円 550"/>
        <xdr:cNvSpPr/>
      </xdr:nvSpPr>
      <xdr:spPr>
        <a:xfrm>
          <a:off x="12763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7165</xdr:rowOff>
    </xdr:from>
    <xdr:ext cx="534377" cy="259045"/>
    <xdr:sp macro="" textlink="">
      <xdr:nvSpPr>
        <xdr:cNvPr id="552" name="テキスト ボックス 551"/>
        <xdr:cNvSpPr txBox="1"/>
      </xdr:nvSpPr>
      <xdr:spPr>
        <a:xfrm>
          <a:off x="12547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25476</xdr:rowOff>
    </xdr:from>
    <xdr:to>
      <xdr:col>85</xdr:col>
      <xdr:colOff>127000</xdr:colOff>
      <xdr:row>56</xdr:row>
      <xdr:rowOff>47536</xdr:rowOff>
    </xdr:to>
    <xdr:cxnSp macro="">
      <xdr:nvCxnSpPr>
        <xdr:cNvPr id="582" name="直線コネクタ 581"/>
        <xdr:cNvCxnSpPr/>
      </xdr:nvCxnSpPr>
      <xdr:spPr>
        <a:xfrm flipV="1">
          <a:off x="15481300" y="9455226"/>
          <a:ext cx="838200" cy="19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47536</xdr:rowOff>
    </xdr:from>
    <xdr:to>
      <xdr:col>81</xdr:col>
      <xdr:colOff>50800</xdr:colOff>
      <xdr:row>58</xdr:row>
      <xdr:rowOff>27000</xdr:rowOff>
    </xdr:to>
    <xdr:cxnSp macro="">
      <xdr:nvCxnSpPr>
        <xdr:cNvPr id="585" name="直線コネクタ 584"/>
        <xdr:cNvCxnSpPr/>
      </xdr:nvCxnSpPr>
      <xdr:spPr>
        <a:xfrm flipV="1">
          <a:off x="14592300" y="9648736"/>
          <a:ext cx="889000" cy="3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27000</xdr:rowOff>
    </xdr:from>
    <xdr:to>
      <xdr:col>76</xdr:col>
      <xdr:colOff>114300</xdr:colOff>
      <xdr:row>58</xdr:row>
      <xdr:rowOff>107162</xdr:rowOff>
    </xdr:to>
    <xdr:cxnSp macro="">
      <xdr:nvCxnSpPr>
        <xdr:cNvPr id="588" name="直線コネクタ 587"/>
        <xdr:cNvCxnSpPr/>
      </xdr:nvCxnSpPr>
      <xdr:spPr>
        <a:xfrm flipV="1">
          <a:off x="13703300" y="9971100"/>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107162</xdr:rowOff>
    </xdr:from>
    <xdr:to>
      <xdr:col>71</xdr:col>
      <xdr:colOff>177800</xdr:colOff>
      <xdr:row>58</xdr:row>
      <xdr:rowOff>130366</xdr:rowOff>
    </xdr:to>
    <xdr:cxnSp macro="">
      <xdr:nvCxnSpPr>
        <xdr:cNvPr id="591" name="直線コネクタ 590"/>
        <xdr:cNvCxnSpPr/>
      </xdr:nvCxnSpPr>
      <xdr:spPr>
        <a:xfrm flipV="1">
          <a:off x="12814300" y="10051262"/>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146126</xdr:rowOff>
    </xdr:from>
    <xdr:to>
      <xdr:col>85</xdr:col>
      <xdr:colOff>177800</xdr:colOff>
      <xdr:row>55</xdr:row>
      <xdr:rowOff>76276</xdr:rowOff>
    </xdr:to>
    <xdr:sp macro="" textlink="">
      <xdr:nvSpPr>
        <xdr:cNvPr id="601" name="楕円 600"/>
        <xdr:cNvSpPr/>
      </xdr:nvSpPr>
      <xdr:spPr>
        <a:xfrm>
          <a:off x="16268700" y="94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169003</xdr:rowOff>
    </xdr:from>
    <xdr:ext cx="534377" cy="259045"/>
    <xdr:sp macro="" textlink="">
      <xdr:nvSpPr>
        <xdr:cNvPr id="602" name="教育費該当値テキスト"/>
        <xdr:cNvSpPr txBox="1"/>
      </xdr:nvSpPr>
      <xdr:spPr>
        <a:xfrm>
          <a:off x="16370300" y="92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168186</xdr:rowOff>
    </xdr:from>
    <xdr:to>
      <xdr:col>81</xdr:col>
      <xdr:colOff>101600</xdr:colOff>
      <xdr:row>56</xdr:row>
      <xdr:rowOff>98336</xdr:rowOff>
    </xdr:to>
    <xdr:sp macro="" textlink="">
      <xdr:nvSpPr>
        <xdr:cNvPr id="603" name="楕円 602"/>
        <xdr:cNvSpPr/>
      </xdr:nvSpPr>
      <xdr:spPr>
        <a:xfrm>
          <a:off x="15430500" y="9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89463</xdr:rowOff>
    </xdr:from>
    <xdr:ext cx="534377" cy="259045"/>
    <xdr:sp macro="" textlink="">
      <xdr:nvSpPr>
        <xdr:cNvPr id="604" name="テキスト ボックス 603"/>
        <xdr:cNvSpPr txBox="1"/>
      </xdr:nvSpPr>
      <xdr:spPr>
        <a:xfrm>
          <a:off x="15214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147650</xdr:rowOff>
    </xdr:from>
    <xdr:to>
      <xdr:col>76</xdr:col>
      <xdr:colOff>165100</xdr:colOff>
      <xdr:row>58</xdr:row>
      <xdr:rowOff>77800</xdr:rowOff>
    </xdr:to>
    <xdr:sp macro="" textlink="">
      <xdr:nvSpPr>
        <xdr:cNvPr id="605" name="楕円 604"/>
        <xdr:cNvSpPr/>
      </xdr:nvSpPr>
      <xdr:spPr>
        <a:xfrm>
          <a:off x="14541500" y="9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68927</xdr:rowOff>
    </xdr:from>
    <xdr:ext cx="534377" cy="259045"/>
    <xdr:sp macro="" textlink="">
      <xdr:nvSpPr>
        <xdr:cNvPr id="606" name="テキスト ボックス 605"/>
        <xdr:cNvSpPr txBox="1"/>
      </xdr:nvSpPr>
      <xdr:spPr>
        <a:xfrm>
          <a:off x="14325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56362</xdr:rowOff>
    </xdr:from>
    <xdr:to>
      <xdr:col>72</xdr:col>
      <xdr:colOff>38100</xdr:colOff>
      <xdr:row>58</xdr:row>
      <xdr:rowOff>157962</xdr:rowOff>
    </xdr:to>
    <xdr:sp macro="" textlink="">
      <xdr:nvSpPr>
        <xdr:cNvPr id="607" name="楕円 606"/>
        <xdr:cNvSpPr/>
      </xdr:nvSpPr>
      <xdr:spPr>
        <a:xfrm>
          <a:off x="13652500" y="100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149089</xdr:rowOff>
    </xdr:from>
    <xdr:ext cx="534377" cy="259045"/>
    <xdr:sp macro="" textlink="">
      <xdr:nvSpPr>
        <xdr:cNvPr id="608" name="テキスト ボックス 607"/>
        <xdr:cNvSpPr txBox="1"/>
      </xdr:nvSpPr>
      <xdr:spPr>
        <a:xfrm>
          <a:off x="13436111" y="100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79566</xdr:rowOff>
    </xdr:from>
    <xdr:to>
      <xdr:col>67</xdr:col>
      <xdr:colOff>101600</xdr:colOff>
      <xdr:row>59</xdr:row>
      <xdr:rowOff>9716</xdr:rowOff>
    </xdr:to>
    <xdr:sp macro="" textlink="">
      <xdr:nvSpPr>
        <xdr:cNvPr id="609" name="楕円 608"/>
        <xdr:cNvSpPr/>
      </xdr:nvSpPr>
      <xdr:spPr>
        <a:xfrm>
          <a:off x="12763500" y="100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843</xdr:rowOff>
    </xdr:from>
    <xdr:ext cx="534377" cy="259045"/>
    <xdr:sp macro="" textlink="">
      <xdr:nvSpPr>
        <xdr:cNvPr id="610" name="テキスト ボックス 609"/>
        <xdr:cNvSpPr txBox="1"/>
      </xdr:nvSpPr>
      <xdr:spPr>
        <a:xfrm>
          <a:off x="12547111" y="101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7055</xdr:rowOff>
    </xdr:from>
    <xdr:to>
      <xdr:col>85</xdr:col>
      <xdr:colOff>127000</xdr:colOff>
      <xdr:row>79</xdr:row>
      <xdr:rowOff>14979</xdr:rowOff>
    </xdr:to>
    <xdr:cxnSp macro="">
      <xdr:nvCxnSpPr>
        <xdr:cNvPr id="639" name="直線コネクタ 638"/>
        <xdr:cNvCxnSpPr/>
      </xdr:nvCxnSpPr>
      <xdr:spPr>
        <a:xfrm flipV="1">
          <a:off x="15481300" y="13551605"/>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14979</xdr:rowOff>
    </xdr:from>
    <xdr:to>
      <xdr:col>81</xdr:col>
      <xdr:colOff>50800</xdr:colOff>
      <xdr:row>79</xdr:row>
      <xdr:rowOff>26563</xdr:rowOff>
    </xdr:to>
    <xdr:cxnSp macro="">
      <xdr:nvCxnSpPr>
        <xdr:cNvPr id="642" name="直線コネクタ 641"/>
        <xdr:cNvCxnSpPr/>
      </xdr:nvCxnSpPr>
      <xdr:spPr>
        <a:xfrm flipV="1">
          <a:off x="14592300" y="13559529"/>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26563</xdr:rowOff>
    </xdr:from>
    <xdr:to>
      <xdr:col>76</xdr:col>
      <xdr:colOff>114300</xdr:colOff>
      <xdr:row>79</xdr:row>
      <xdr:rowOff>39326</xdr:rowOff>
    </xdr:to>
    <xdr:cxnSp macro="">
      <xdr:nvCxnSpPr>
        <xdr:cNvPr id="645" name="直線コネクタ 644"/>
        <xdr:cNvCxnSpPr/>
      </xdr:nvCxnSpPr>
      <xdr:spPr>
        <a:xfrm flipV="1">
          <a:off x="13703300" y="1357111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39326</xdr:rowOff>
    </xdr:from>
    <xdr:to>
      <xdr:col>71</xdr:col>
      <xdr:colOff>177800</xdr:colOff>
      <xdr:row>79</xdr:row>
      <xdr:rowOff>44450</xdr:rowOff>
    </xdr:to>
    <xdr:cxnSp macro="">
      <xdr:nvCxnSpPr>
        <xdr:cNvPr id="648" name="直線コネクタ 647"/>
        <xdr:cNvCxnSpPr/>
      </xdr:nvCxnSpPr>
      <xdr:spPr>
        <a:xfrm flipV="1">
          <a:off x="12814300" y="13583876"/>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127705</xdr:rowOff>
    </xdr:from>
    <xdr:to>
      <xdr:col>85</xdr:col>
      <xdr:colOff>177800</xdr:colOff>
      <xdr:row>79</xdr:row>
      <xdr:rowOff>57855</xdr:rowOff>
    </xdr:to>
    <xdr:sp macro="" textlink="">
      <xdr:nvSpPr>
        <xdr:cNvPr id="658" name="楕円 657"/>
        <xdr:cNvSpPr/>
      </xdr:nvSpPr>
      <xdr:spPr>
        <a:xfrm>
          <a:off x="16268700" y="13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135629</xdr:rowOff>
    </xdr:from>
    <xdr:to>
      <xdr:col>81</xdr:col>
      <xdr:colOff>101600</xdr:colOff>
      <xdr:row>79</xdr:row>
      <xdr:rowOff>65779</xdr:rowOff>
    </xdr:to>
    <xdr:sp macro="" textlink="">
      <xdr:nvSpPr>
        <xdr:cNvPr id="660" name="楕円 659"/>
        <xdr:cNvSpPr/>
      </xdr:nvSpPr>
      <xdr:spPr>
        <a:xfrm>
          <a:off x="15430500" y="135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56906</xdr:rowOff>
    </xdr:from>
    <xdr:ext cx="469744" cy="259045"/>
    <xdr:sp macro="" textlink="">
      <xdr:nvSpPr>
        <xdr:cNvPr id="661" name="テキスト ボックス 660"/>
        <xdr:cNvSpPr txBox="1"/>
      </xdr:nvSpPr>
      <xdr:spPr>
        <a:xfrm>
          <a:off x="15246428" y="136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147213</xdr:rowOff>
    </xdr:from>
    <xdr:to>
      <xdr:col>76</xdr:col>
      <xdr:colOff>165100</xdr:colOff>
      <xdr:row>79</xdr:row>
      <xdr:rowOff>77363</xdr:rowOff>
    </xdr:to>
    <xdr:sp macro="" textlink="">
      <xdr:nvSpPr>
        <xdr:cNvPr id="662" name="楕円 661"/>
        <xdr:cNvSpPr/>
      </xdr:nvSpPr>
      <xdr:spPr>
        <a:xfrm>
          <a:off x="14541500" y="135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68490</xdr:rowOff>
    </xdr:from>
    <xdr:ext cx="378565" cy="259045"/>
    <xdr:sp macro="" textlink="">
      <xdr:nvSpPr>
        <xdr:cNvPr id="663" name="テキスト ボックス 662"/>
        <xdr:cNvSpPr txBox="1"/>
      </xdr:nvSpPr>
      <xdr:spPr>
        <a:xfrm>
          <a:off x="14403017" y="1361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159976</xdr:rowOff>
    </xdr:from>
    <xdr:to>
      <xdr:col>72</xdr:col>
      <xdr:colOff>38100</xdr:colOff>
      <xdr:row>79</xdr:row>
      <xdr:rowOff>90126</xdr:rowOff>
    </xdr:to>
    <xdr:sp macro="" textlink="">
      <xdr:nvSpPr>
        <xdr:cNvPr id="664" name="楕円 663"/>
        <xdr:cNvSpPr/>
      </xdr:nvSpPr>
      <xdr:spPr>
        <a:xfrm>
          <a:off x="13652500" y="13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81253</xdr:rowOff>
    </xdr:from>
    <xdr:ext cx="378565" cy="259045"/>
    <xdr:sp macro="" textlink="">
      <xdr:nvSpPr>
        <xdr:cNvPr id="665" name="テキスト ボックス 664"/>
        <xdr:cNvSpPr txBox="1"/>
      </xdr:nvSpPr>
      <xdr:spPr>
        <a:xfrm>
          <a:off x="13514017" y="1362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166218</xdr:rowOff>
    </xdr:from>
    <xdr:to>
      <xdr:col>85</xdr:col>
      <xdr:colOff>127000</xdr:colOff>
      <xdr:row>96</xdr:row>
      <xdr:rowOff>9032</xdr:rowOff>
    </xdr:to>
    <xdr:cxnSp macro="">
      <xdr:nvCxnSpPr>
        <xdr:cNvPr id="694" name="直線コネクタ 693"/>
        <xdr:cNvCxnSpPr/>
      </xdr:nvCxnSpPr>
      <xdr:spPr>
        <a:xfrm>
          <a:off x="15481300" y="16453968"/>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71326</xdr:rowOff>
    </xdr:from>
    <xdr:to>
      <xdr:col>81</xdr:col>
      <xdr:colOff>50800</xdr:colOff>
      <xdr:row>95</xdr:row>
      <xdr:rowOff>166218</xdr:rowOff>
    </xdr:to>
    <xdr:cxnSp macro="">
      <xdr:nvCxnSpPr>
        <xdr:cNvPr id="697" name="直線コネクタ 696"/>
        <xdr:cNvCxnSpPr/>
      </xdr:nvCxnSpPr>
      <xdr:spPr>
        <a:xfrm>
          <a:off x="14592300" y="16359076"/>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71326</xdr:rowOff>
    </xdr:from>
    <xdr:to>
      <xdr:col>76</xdr:col>
      <xdr:colOff>114300</xdr:colOff>
      <xdr:row>95</xdr:row>
      <xdr:rowOff>141185</xdr:rowOff>
    </xdr:to>
    <xdr:cxnSp macro="">
      <xdr:nvCxnSpPr>
        <xdr:cNvPr id="700" name="直線コネクタ 699"/>
        <xdr:cNvCxnSpPr/>
      </xdr:nvCxnSpPr>
      <xdr:spPr>
        <a:xfrm flipV="1">
          <a:off x="13703300" y="16359076"/>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140706</xdr:rowOff>
    </xdr:from>
    <xdr:to>
      <xdr:col>71</xdr:col>
      <xdr:colOff>177800</xdr:colOff>
      <xdr:row>95</xdr:row>
      <xdr:rowOff>141185</xdr:rowOff>
    </xdr:to>
    <xdr:cxnSp macro="">
      <xdr:nvCxnSpPr>
        <xdr:cNvPr id="703" name="直線コネクタ 702"/>
        <xdr:cNvCxnSpPr/>
      </xdr:nvCxnSpPr>
      <xdr:spPr>
        <a:xfrm>
          <a:off x="12814300" y="16428456"/>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129682</xdr:rowOff>
    </xdr:from>
    <xdr:to>
      <xdr:col>85</xdr:col>
      <xdr:colOff>177800</xdr:colOff>
      <xdr:row>96</xdr:row>
      <xdr:rowOff>59832</xdr:rowOff>
    </xdr:to>
    <xdr:sp macro="" textlink="">
      <xdr:nvSpPr>
        <xdr:cNvPr id="713" name="楕円 712"/>
        <xdr:cNvSpPr/>
      </xdr:nvSpPr>
      <xdr:spPr>
        <a:xfrm>
          <a:off x="16268700" y="164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108109</xdr:rowOff>
    </xdr:from>
    <xdr:ext cx="534377" cy="259045"/>
    <xdr:sp macro="" textlink="">
      <xdr:nvSpPr>
        <xdr:cNvPr id="714" name="公債費該当値テキスト"/>
        <xdr:cNvSpPr txBox="1"/>
      </xdr:nvSpPr>
      <xdr:spPr>
        <a:xfrm>
          <a:off x="16370300" y="163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115418</xdr:rowOff>
    </xdr:from>
    <xdr:to>
      <xdr:col>81</xdr:col>
      <xdr:colOff>101600</xdr:colOff>
      <xdr:row>96</xdr:row>
      <xdr:rowOff>45568</xdr:rowOff>
    </xdr:to>
    <xdr:sp macro="" textlink="">
      <xdr:nvSpPr>
        <xdr:cNvPr id="715" name="楕円 714"/>
        <xdr:cNvSpPr/>
      </xdr:nvSpPr>
      <xdr:spPr>
        <a:xfrm>
          <a:off x="15430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36695</xdr:rowOff>
    </xdr:from>
    <xdr:ext cx="534377" cy="259045"/>
    <xdr:sp macro="" textlink="">
      <xdr:nvSpPr>
        <xdr:cNvPr id="716" name="テキスト ボックス 715"/>
        <xdr:cNvSpPr txBox="1"/>
      </xdr:nvSpPr>
      <xdr:spPr>
        <a:xfrm>
          <a:off x="15214111" y="164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20526</xdr:rowOff>
    </xdr:from>
    <xdr:to>
      <xdr:col>76</xdr:col>
      <xdr:colOff>165100</xdr:colOff>
      <xdr:row>95</xdr:row>
      <xdr:rowOff>122126</xdr:rowOff>
    </xdr:to>
    <xdr:sp macro="" textlink="">
      <xdr:nvSpPr>
        <xdr:cNvPr id="717" name="楕円 716"/>
        <xdr:cNvSpPr/>
      </xdr:nvSpPr>
      <xdr:spPr>
        <a:xfrm>
          <a:off x="14541500" y="163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113253</xdr:rowOff>
    </xdr:from>
    <xdr:ext cx="534377" cy="259045"/>
    <xdr:sp macro="" textlink="">
      <xdr:nvSpPr>
        <xdr:cNvPr id="718" name="テキスト ボックス 717"/>
        <xdr:cNvSpPr txBox="1"/>
      </xdr:nvSpPr>
      <xdr:spPr>
        <a:xfrm>
          <a:off x="14325111" y="1640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90385</xdr:rowOff>
    </xdr:from>
    <xdr:to>
      <xdr:col>72</xdr:col>
      <xdr:colOff>38100</xdr:colOff>
      <xdr:row>96</xdr:row>
      <xdr:rowOff>20535</xdr:rowOff>
    </xdr:to>
    <xdr:sp macro="" textlink="">
      <xdr:nvSpPr>
        <xdr:cNvPr id="719" name="楕円 718"/>
        <xdr:cNvSpPr/>
      </xdr:nvSpPr>
      <xdr:spPr>
        <a:xfrm>
          <a:off x="13652500" y="163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11662</xdr:rowOff>
    </xdr:from>
    <xdr:ext cx="534377" cy="259045"/>
    <xdr:sp macro="" textlink="">
      <xdr:nvSpPr>
        <xdr:cNvPr id="720" name="テキスト ボックス 719"/>
        <xdr:cNvSpPr txBox="1"/>
      </xdr:nvSpPr>
      <xdr:spPr>
        <a:xfrm>
          <a:off x="13436111" y="164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89906</xdr:rowOff>
    </xdr:from>
    <xdr:to>
      <xdr:col>67</xdr:col>
      <xdr:colOff>101600</xdr:colOff>
      <xdr:row>96</xdr:row>
      <xdr:rowOff>20056</xdr:rowOff>
    </xdr:to>
    <xdr:sp macro="" textlink="">
      <xdr:nvSpPr>
        <xdr:cNvPr id="721" name="楕円 720"/>
        <xdr:cNvSpPr/>
      </xdr:nvSpPr>
      <xdr:spPr>
        <a:xfrm>
          <a:off x="12763500" y="163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11183</xdr:rowOff>
    </xdr:from>
    <xdr:ext cx="534377" cy="259045"/>
    <xdr:sp macro="" textlink="">
      <xdr:nvSpPr>
        <xdr:cNvPr id="722" name="テキスト ボックス 721"/>
        <xdr:cNvSpPr txBox="1"/>
      </xdr:nvSpPr>
      <xdr:spPr>
        <a:xfrm>
          <a:off x="12547111" y="164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％を占める民生費は、前年度と比較しやや減少しており、住民一人当たり</a:t>
          </a:r>
          <a:r>
            <a:rPr kumimoji="1" lang="en-US" altLang="ja-JP" sz="1300">
              <a:latin typeface="ＭＳ Ｐゴシック" panose="020B0600070205080204" pitchFamily="50" charset="-128"/>
              <a:ea typeface="ＭＳ Ｐゴシック" panose="020B0600070205080204" pitchFamily="50" charset="-128"/>
            </a:rPr>
            <a:t>179,197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年度と比較し、民生費のうち老人福祉費が</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％、児童福祉費が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％それぞれ増加している。これは、子育て世帯生活支援特別給付金の支給など、子育て支援施策等の充実を図ったこと、介護保険特別会計及び後期高齢者医療特別会計への繰出金の増によるものである。</a:t>
          </a:r>
        </a:p>
        <a:p>
          <a:r>
            <a:rPr kumimoji="1" lang="ja-JP" altLang="en-US" sz="1300">
              <a:latin typeface="ＭＳ Ｐゴシック" panose="020B0600070205080204" pitchFamily="50" charset="-128"/>
              <a:ea typeface="ＭＳ Ｐゴシック" panose="020B0600070205080204" pitchFamily="50" charset="-128"/>
            </a:rPr>
            <a:t>また、教育費は、情報教育の基盤整備やいずみの森義務教育学校整備の事業進捗などにより増加し、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latin typeface="ＭＳ Ｐゴシック" panose="020B0600070205080204" pitchFamily="50" charset="-128"/>
              <a:ea typeface="ＭＳ Ｐゴシック" panose="020B0600070205080204" pitchFamily="50" charset="-128"/>
            </a:rPr>
            <a:t>土木費は、マルベリーブリッジ延伸工事の完了などにより減少し、住民一人当たり</a:t>
          </a:r>
          <a:r>
            <a:rPr kumimoji="1" lang="en-US" altLang="ja-JP" sz="1300">
              <a:latin typeface="ＭＳ Ｐゴシック" panose="020B0600070205080204" pitchFamily="50" charset="-128"/>
              <a:ea typeface="ＭＳ Ｐゴシック" panose="020B0600070205080204" pitchFamily="50" charset="-128"/>
            </a:rPr>
            <a:t>28,755</a:t>
          </a:r>
          <a:r>
            <a:rPr kumimoji="1" lang="ja-JP" altLang="en-US" sz="1300">
              <a:latin typeface="ＭＳ Ｐゴシック" panose="020B0600070205080204" pitchFamily="50" charset="-128"/>
              <a:ea typeface="ＭＳ Ｐゴシック" panose="020B0600070205080204" pitchFamily="50" charset="-128"/>
            </a:rPr>
            <a:t>円となっている。</a:t>
          </a:r>
        </a:p>
        <a:p>
          <a:endParaRPr kumimoji="1" lang="ja-JP" altLang="en-US" sz="1300" u="sng">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実質収支は、</a:t>
          </a:r>
          <a:r>
            <a:rPr kumimoji="1" lang="en-US" altLang="ja-JP" sz="1000">
              <a:latin typeface="ＭＳ ゴシック" pitchFamily="49" charset="-128"/>
              <a:ea typeface="ＭＳ ゴシック" pitchFamily="49" charset="-128"/>
            </a:rPr>
            <a:t>61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千万円の黒字になった。黒字要因は、歳入において、市税収入が前年度対比で減になったものの、最終予算額対比で</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千万円増となったほか、事業費の確定に伴い、令和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年度に返還する国・都支出金の超過収入が</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千万円となった。歳出においては、契約差金などで生じた不用額の執行抑制に取組んだほか、新型コロナウイルス感染症の影響による事業の中止、延期、縮小に伴い、不用額が生じた。さらに、</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新型コロナウイルス感染症対応地方創生臨時交付金などコロナ対策事業に係る国・都支出金が追加充当されることとなった。</a:t>
          </a:r>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基金は、財政調整基金において、予算計上した</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千万円を全額留保したほか、新型コロナウイルス感染症の影響により事業計画の変更や中止を決定した事業に係る減額分を積み立て、後年度負担に備えた。結果、合計で前年度に比べ</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千万円増の</a:t>
          </a:r>
          <a:r>
            <a:rPr kumimoji="1" lang="en-US" altLang="ja-JP" sz="1000">
              <a:latin typeface="ＭＳ ゴシック" pitchFamily="49" charset="-128"/>
              <a:ea typeface="ＭＳ ゴシック" pitchFamily="49" charset="-128"/>
            </a:rPr>
            <a:t>244</a:t>
          </a:r>
          <a:r>
            <a:rPr kumimoji="1" lang="ja-JP" altLang="en-US" sz="1000">
              <a:latin typeface="ＭＳ ゴシック" pitchFamily="49" charset="-128"/>
              <a:ea typeface="ＭＳ ゴシック" pitchFamily="49" charset="-128"/>
            </a:rPr>
            <a:t>億円になり、前年度に引き続き</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億円台を確保した。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一般会計において、実質収支（分子）が、前年度に比べ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これは、歳入において、市税収入が前年度対比で減になったものの、新型コロナウイルス感染症対応地方創生臨時交付金などコロナ対策に係る国・都支出金が皆増になり、また、歳出において、契約差金などで生じた不用額の執行抑制に取組んだほか、新型コロナウイルス感染症の影響による事業の中止、延期、縮小に伴い、不用額が生じたことによる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270945307</v>
      </c>
      <c r="BO4" s="433"/>
      <c r="BP4" s="433"/>
      <c r="BQ4" s="433"/>
      <c r="BR4" s="433"/>
      <c r="BS4" s="433"/>
      <c r="BT4" s="433"/>
      <c r="BU4" s="434"/>
      <c r="BV4" s="432">
        <v>209499468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1.5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262920201</v>
      </c>
      <c r="BO5" s="470"/>
      <c r="BP5" s="470"/>
      <c r="BQ5" s="470"/>
      <c r="BR5" s="470"/>
      <c r="BS5" s="470"/>
      <c r="BT5" s="470"/>
      <c r="BU5" s="471"/>
      <c r="BV5" s="469">
        <v>205650422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85.7</v>
      </c>
      <c r="CU5" s="467"/>
      <c r="CV5" s="467"/>
      <c r="CW5" s="467"/>
      <c r="CX5" s="467"/>
      <c r="CY5" s="467"/>
      <c r="CZ5" s="467"/>
      <c r="DA5" s="468"/>
      <c r="DB5" s="466">
        <v>87.3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8025106</v>
      </c>
      <c r="BO6" s="470"/>
      <c r="BP6" s="470"/>
      <c r="BQ6" s="470"/>
      <c r="BR6" s="470"/>
      <c r="BS6" s="470"/>
      <c r="BT6" s="470"/>
      <c r="BU6" s="471"/>
      <c r="BV6" s="469">
        <v>3849046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89.3</v>
      </c>
      <c r="CU6" s="507"/>
      <c r="CV6" s="507"/>
      <c r="CW6" s="507"/>
      <c r="CX6" s="507"/>
      <c r="CY6" s="507"/>
      <c r="CZ6" s="507"/>
      <c r="DA6" s="508"/>
      <c r="DB6" s="506">
        <v>92.8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1873455</v>
      </c>
      <c r="BO7" s="470"/>
      <c r="BP7" s="470"/>
      <c r="BQ7" s="470"/>
      <c r="BR7" s="470"/>
      <c r="BS7" s="470"/>
      <c r="BT7" s="470"/>
      <c r="BU7" s="471"/>
      <c r="BV7" s="469">
        <v>2234128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110243791</v>
      </c>
      <c r="CU7" s="470"/>
      <c r="CV7" s="470"/>
      <c r="CW7" s="470"/>
      <c r="CX7" s="470"/>
      <c r="CY7" s="470"/>
      <c r="CZ7" s="470"/>
      <c r="DA7" s="471"/>
      <c r="DB7" s="469">
        <v>108326054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6151651</v>
      </c>
      <c r="BO8" s="470"/>
      <c r="BP8" s="470"/>
      <c r="BQ8" s="470"/>
      <c r="BR8" s="470"/>
      <c r="BS8" s="470"/>
      <c r="BT8" s="470"/>
      <c r="BU8" s="471"/>
      <c r="BV8" s="469">
        <v>1614918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0.94</v>
      </c>
      <c r="CU8" s="510"/>
      <c r="CV8" s="510"/>
      <c r="CW8" s="510"/>
      <c r="CX8" s="510"/>
      <c r="CY8" s="510"/>
      <c r="CZ8" s="510"/>
      <c r="DA8" s="511"/>
      <c r="DB8" s="509">
        <v>0.94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579355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4536733</v>
      </c>
      <c r="BO9" s="470"/>
      <c r="BP9" s="470"/>
      <c r="BQ9" s="470"/>
      <c r="BR9" s="470"/>
      <c r="BS9" s="470"/>
      <c r="BT9" s="470"/>
      <c r="BU9" s="471"/>
      <c r="BV9" s="469">
        <v>-2126601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8.6999999999999993</v>
      </c>
      <c r="CU9" s="467"/>
      <c r="CV9" s="467"/>
      <c r="CW9" s="467"/>
      <c r="CX9" s="467"/>
      <c r="CY9" s="467"/>
      <c r="CZ9" s="467"/>
      <c r="DA9" s="468"/>
      <c r="DB9" s="466">
        <v>8.6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577513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251723</v>
      </c>
      <c r="BO10" s="470"/>
      <c r="BP10" s="470"/>
      <c r="BQ10" s="470"/>
      <c r="BR10" s="470"/>
      <c r="BS10" s="470"/>
      <c r="BT10" s="470"/>
      <c r="BU10" s="471"/>
      <c r="BV10" s="469">
        <v>1218220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561828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548691</v>
      </c>
      <c r="S13" s="554"/>
      <c r="T13" s="554"/>
      <c r="U13" s="554"/>
      <c r="V13" s="555"/>
      <c r="W13" s="485" t="s">
        <v>139</v>
      </c>
      <c r="X13" s="486"/>
      <c r="Y13" s="486"/>
      <c r="Z13" s="486"/>
      <c r="AA13" s="486"/>
      <c r="AB13" s="476"/>
      <c r="AC13" s="520">
        <v>1576</v>
      </c>
      <c r="AD13" s="521"/>
      <c r="AE13" s="521"/>
      <c r="AF13" s="521"/>
      <c r="AG13" s="563"/>
      <c r="AH13" s="520">
        <v>1557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4788456</v>
      </c>
      <c r="BO13" s="470"/>
      <c r="BP13" s="470"/>
      <c r="BQ13" s="470"/>
      <c r="BR13" s="470"/>
      <c r="BS13" s="470"/>
      <c r="BT13" s="470"/>
      <c r="BU13" s="471"/>
      <c r="BV13" s="469">
        <v>-1908381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-0.9</v>
      </c>
      <c r="CU13" s="467"/>
      <c r="CV13" s="467"/>
      <c r="CW13" s="467"/>
      <c r="CX13" s="467"/>
      <c r="CY13" s="467"/>
      <c r="CZ13" s="467"/>
      <c r="DA13" s="468"/>
      <c r="DB13" s="466">
        <v>-0.7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562480</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549270</v>
      </c>
      <c r="S15" s="554"/>
      <c r="T15" s="554"/>
      <c r="U15" s="554"/>
      <c r="V15" s="555"/>
      <c r="W15" s="485" t="s">
        <v>146</v>
      </c>
      <c r="X15" s="486"/>
      <c r="Y15" s="486"/>
      <c r="Z15" s="486"/>
      <c r="AA15" s="486"/>
      <c r="AB15" s="476"/>
      <c r="AC15" s="520">
        <v>48616</v>
      </c>
      <c r="AD15" s="521"/>
      <c r="AE15" s="521"/>
      <c r="AF15" s="521"/>
      <c r="AG15" s="563"/>
      <c r="AH15" s="520">
        <v>49126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78472351</v>
      </c>
      <c r="BO15" s="433"/>
      <c r="BP15" s="433"/>
      <c r="BQ15" s="433"/>
      <c r="BR15" s="433"/>
      <c r="BS15" s="433"/>
      <c r="BT15" s="433"/>
      <c r="BU15" s="434"/>
      <c r="BV15" s="432">
        <v>75199733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21.2</v>
      </c>
      <c r="AD16" s="557"/>
      <c r="AE16" s="557"/>
      <c r="AF16" s="557"/>
      <c r="AG16" s="558"/>
      <c r="AH16" s="556">
        <v>21.6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83183709</v>
      </c>
      <c r="BO16" s="470"/>
      <c r="BP16" s="470"/>
      <c r="BQ16" s="470"/>
      <c r="BR16" s="470"/>
      <c r="BS16" s="470"/>
      <c r="BT16" s="470"/>
      <c r="BU16" s="471"/>
      <c r="BV16" s="469">
        <v>80322494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179322</v>
      </c>
      <c r="AD17" s="521"/>
      <c r="AE17" s="521"/>
      <c r="AF17" s="521"/>
      <c r="AG17" s="563"/>
      <c r="AH17" s="520">
        <v>177219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100282645</v>
      </c>
      <c r="BO17" s="470"/>
      <c r="BP17" s="470"/>
      <c r="BQ17" s="470"/>
      <c r="BR17" s="470"/>
      <c r="BS17" s="470"/>
      <c r="BT17" s="470"/>
      <c r="BU17" s="471"/>
      <c r="BV17" s="469">
        <v>96774365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186.38</v>
      </c>
      <c r="M18" s="585"/>
      <c r="N18" s="585"/>
      <c r="O18" s="585"/>
      <c r="P18" s="585"/>
      <c r="Q18" s="585"/>
      <c r="R18" s="586"/>
      <c r="S18" s="586"/>
      <c r="T18" s="586"/>
      <c r="U18" s="586"/>
      <c r="V18" s="587"/>
      <c r="W18" s="487"/>
      <c r="X18" s="488"/>
      <c r="Y18" s="488"/>
      <c r="Z18" s="488"/>
      <c r="AA18" s="488"/>
      <c r="AB18" s="479"/>
      <c r="AC18" s="588">
        <v>78.099999999999994</v>
      </c>
      <c r="AD18" s="589"/>
      <c r="AE18" s="589"/>
      <c r="AF18" s="589"/>
      <c r="AG18" s="590"/>
      <c r="AH18" s="588">
        <v>77.8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93858454</v>
      </c>
      <c r="BO18" s="470"/>
      <c r="BP18" s="470"/>
      <c r="BQ18" s="470"/>
      <c r="BR18" s="470"/>
      <c r="BS18" s="470"/>
      <c r="BT18" s="470"/>
      <c r="BU18" s="471"/>
      <c r="BV18" s="469">
        <v>96512923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3108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124997654</v>
      </c>
      <c r="BO19" s="470"/>
      <c r="BP19" s="470"/>
      <c r="BQ19" s="470"/>
      <c r="BR19" s="470"/>
      <c r="BS19" s="470"/>
      <c r="BT19" s="470"/>
      <c r="BU19" s="471"/>
      <c r="BV19" s="469">
        <v>124044086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267020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136315232</v>
      </c>
      <c r="BO23" s="470"/>
      <c r="BP23" s="470"/>
      <c r="BQ23" s="470"/>
      <c r="BR23" s="470"/>
      <c r="BS23" s="470"/>
      <c r="BT23" s="470"/>
      <c r="BU23" s="471"/>
      <c r="BV23" s="469">
        <v>134392286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11100</v>
      </c>
      <c r="R24" s="521"/>
      <c r="S24" s="521"/>
      <c r="T24" s="521"/>
      <c r="U24" s="521"/>
      <c r="V24" s="563"/>
      <c r="W24" s="622"/>
      <c r="X24" s="610"/>
      <c r="Y24" s="611"/>
      <c r="Z24" s="519" t="s">
        <v>170</v>
      </c>
      <c r="AA24" s="499"/>
      <c r="AB24" s="499"/>
      <c r="AC24" s="499"/>
      <c r="AD24" s="499"/>
      <c r="AE24" s="499"/>
      <c r="AF24" s="499"/>
      <c r="AG24" s="500"/>
      <c r="AH24" s="520">
        <v>2674</v>
      </c>
      <c r="AI24" s="521"/>
      <c r="AJ24" s="521"/>
      <c r="AK24" s="521"/>
      <c r="AL24" s="563"/>
      <c r="AM24" s="520">
        <v>8353576</v>
      </c>
      <c r="AN24" s="521"/>
      <c r="AO24" s="521"/>
      <c r="AP24" s="521"/>
      <c r="AQ24" s="521"/>
      <c r="AR24" s="563"/>
      <c r="AS24" s="520">
        <v>3124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97321160</v>
      </c>
      <c r="BO24" s="470"/>
      <c r="BP24" s="470"/>
      <c r="BQ24" s="470"/>
      <c r="BR24" s="470"/>
      <c r="BS24" s="470"/>
      <c r="BT24" s="470"/>
      <c r="BU24" s="471"/>
      <c r="BV24" s="469">
        <v>95126670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9400</v>
      </c>
      <c r="R25" s="521"/>
      <c r="S25" s="521"/>
      <c r="T25" s="521"/>
      <c r="U25" s="521"/>
      <c r="V25" s="563"/>
      <c r="W25" s="622"/>
      <c r="X25" s="610"/>
      <c r="Y25" s="611"/>
      <c r="Z25" s="519" t="s">
        <v>173</v>
      </c>
      <c r="AA25" s="499"/>
      <c r="AB25" s="499"/>
      <c r="AC25" s="499"/>
      <c r="AD25" s="499"/>
      <c r="AE25" s="499"/>
      <c r="AF25" s="499"/>
      <c r="AG25" s="500"/>
      <c r="AH25" s="520" t="s">
        <v>127</v>
      </c>
      <c r="AI25" s="521"/>
      <c r="AJ25" s="521"/>
      <c r="AK25" s="521"/>
      <c r="AL25" s="563"/>
      <c r="AM25" s="520" t="s">
        <v>127</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147062011</v>
      </c>
      <c r="BO25" s="433"/>
      <c r="BP25" s="433"/>
      <c r="BQ25" s="433"/>
      <c r="BR25" s="433"/>
      <c r="BS25" s="433"/>
      <c r="BT25" s="433"/>
      <c r="BU25" s="434"/>
      <c r="BV25" s="432">
        <v>142855455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8100</v>
      </c>
      <c r="R26" s="521"/>
      <c r="S26" s="521"/>
      <c r="T26" s="521"/>
      <c r="U26" s="521"/>
      <c r="V26" s="563"/>
      <c r="W26" s="622"/>
      <c r="X26" s="610"/>
      <c r="Y26" s="611"/>
      <c r="Z26" s="519" t="s">
        <v>177</v>
      </c>
      <c r="AA26" s="632"/>
      <c r="AB26" s="632"/>
      <c r="AC26" s="632"/>
      <c r="AD26" s="632"/>
      <c r="AE26" s="632"/>
      <c r="AF26" s="632"/>
      <c r="AG26" s="633"/>
      <c r="AH26" s="520">
        <v>307</v>
      </c>
      <c r="AI26" s="521"/>
      <c r="AJ26" s="521"/>
      <c r="AK26" s="521"/>
      <c r="AL26" s="563"/>
      <c r="AM26" s="520">
        <v>955998</v>
      </c>
      <c r="AN26" s="521"/>
      <c r="AO26" s="521"/>
      <c r="AP26" s="521"/>
      <c r="AQ26" s="521"/>
      <c r="AR26" s="563"/>
      <c r="AS26" s="520">
        <v>3114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20000</v>
      </c>
      <c r="BO26" s="470"/>
      <c r="BP26" s="470"/>
      <c r="BQ26" s="470"/>
      <c r="BR26" s="470"/>
      <c r="BS26" s="470"/>
      <c r="BT26" s="470"/>
      <c r="BU26" s="471"/>
      <c r="BV26" s="469">
        <v>20000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7500</v>
      </c>
      <c r="R27" s="521"/>
      <c r="S27" s="521"/>
      <c r="T27" s="521"/>
      <c r="U27" s="521"/>
      <c r="V27" s="563"/>
      <c r="W27" s="622"/>
      <c r="X27" s="610"/>
      <c r="Y27" s="611"/>
      <c r="Z27" s="519" t="s">
        <v>180</v>
      </c>
      <c r="AA27" s="499"/>
      <c r="AB27" s="499"/>
      <c r="AC27" s="499"/>
      <c r="AD27" s="499"/>
      <c r="AE27" s="499"/>
      <c r="AF27" s="499"/>
      <c r="AG27" s="500"/>
      <c r="AH27" s="520">
        <v>16</v>
      </c>
      <c r="AI27" s="521"/>
      <c r="AJ27" s="521"/>
      <c r="AK27" s="521"/>
      <c r="AL27" s="563"/>
      <c r="AM27" s="520">
        <v>61784</v>
      </c>
      <c r="AN27" s="521"/>
      <c r="AO27" s="521"/>
      <c r="AP27" s="521"/>
      <c r="AQ27" s="521"/>
      <c r="AR27" s="563"/>
      <c r="AS27" s="520">
        <v>3862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136</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6800</v>
      </c>
      <c r="R28" s="521"/>
      <c r="S28" s="521"/>
      <c r="T28" s="521"/>
      <c r="U28" s="521"/>
      <c r="V28" s="563"/>
      <c r="W28" s="622"/>
      <c r="X28" s="610"/>
      <c r="Y28" s="611"/>
      <c r="Z28" s="519" t="s">
        <v>183</v>
      </c>
      <c r="AA28" s="499"/>
      <c r="AB28" s="499"/>
      <c r="AC28" s="499"/>
      <c r="AD28" s="499"/>
      <c r="AE28" s="499"/>
      <c r="AF28" s="499"/>
      <c r="AG28" s="500"/>
      <c r="AH28" s="520" t="s">
        <v>127</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10910535</v>
      </c>
      <c r="BO28" s="433"/>
      <c r="BP28" s="433"/>
      <c r="BQ28" s="433"/>
      <c r="BR28" s="433"/>
      <c r="BS28" s="433"/>
      <c r="BT28" s="433"/>
      <c r="BU28" s="434"/>
      <c r="BV28" s="432">
        <v>10658812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38</v>
      </c>
      <c r="M29" s="521"/>
      <c r="N29" s="521"/>
      <c r="O29" s="521"/>
      <c r="P29" s="563"/>
      <c r="Q29" s="520">
        <v>6100</v>
      </c>
      <c r="R29" s="521"/>
      <c r="S29" s="521"/>
      <c r="T29" s="521"/>
      <c r="U29" s="521"/>
      <c r="V29" s="563"/>
      <c r="W29" s="623"/>
      <c r="X29" s="624"/>
      <c r="Y29" s="625"/>
      <c r="Z29" s="519" t="s">
        <v>186</v>
      </c>
      <c r="AA29" s="499"/>
      <c r="AB29" s="499"/>
      <c r="AC29" s="499"/>
      <c r="AD29" s="499"/>
      <c r="AE29" s="499"/>
      <c r="AF29" s="499"/>
      <c r="AG29" s="500"/>
      <c r="AH29" s="520">
        <v>2690</v>
      </c>
      <c r="AI29" s="521"/>
      <c r="AJ29" s="521"/>
      <c r="AK29" s="521"/>
      <c r="AL29" s="563"/>
      <c r="AM29" s="520">
        <v>8415360</v>
      </c>
      <c r="AN29" s="521"/>
      <c r="AO29" s="521"/>
      <c r="AP29" s="521"/>
      <c r="AQ29" s="521"/>
      <c r="AR29" s="563"/>
      <c r="AS29" s="520">
        <v>3128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3741</v>
      </c>
      <c r="BO29" s="470"/>
      <c r="BP29" s="470"/>
      <c r="BQ29" s="470"/>
      <c r="BR29" s="470"/>
      <c r="BS29" s="470"/>
      <c r="BT29" s="470"/>
      <c r="BU29" s="471"/>
      <c r="BV29" s="469">
        <v>3739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13487845</v>
      </c>
      <c r="BO30" s="646"/>
      <c r="BP30" s="646"/>
      <c r="BQ30" s="646"/>
      <c r="BR30" s="646"/>
      <c r="BS30" s="646"/>
      <c r="BT30" s="646"/>
      <c r="BU30" s="647"/>
      <c r="BV30" s="645">
        <v>12593569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IF('各会計、関係団体の財政状況及び健全化判断比率'!B33="","",'各会計、関係団体の財政状況及び健全化判断比率'!B33)</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南多摩斎場組合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八王子市学園都市文化ふれあい財団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母子・父子福祉資金特別会計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東京たま広域資源循環組合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八王子市まちづくり公社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東京市町村総合事務組合（一般会計）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借入金管理特別会計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東京市町村総合事務組合（交通災害共済事業特別会計）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給与及び公共料金特別会計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多摩ニュータウン環境組合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東京都十一市競輪事業組合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東京都六市競艇事業組合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東京都後期高齢者医療広域連合（一般会計）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東京都後期高齢者医療広域連合
（後期高齢者医療特別会計）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YYkvAM3can2yDHbUFeRIvw4y9PcQWDDVAgJr8sM718XHtdMbNjdcVEfJPOU+oa/GGSNApvEridy//YqxL9UxQ==" saltValue="XJQ74ht9EwcWPBr4AOeY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50" t="s">
        <v>551</v>
      </c>
      <c r="D34" s="1250"/>
      <c r="E34" s="1251"/>
      <c r="F34" s="32">
        <v>1.82</v>
      </c>
      <c r="G34" s="33">
        <v>3.29</v>
      </c>
      <c r="H34" s="33">
        <v>3.46</v>
      </c>
      <c r="I34" s="33">
        <v>1.49</v>
      </c>
      <c r="J34" s="34">
        <v>5.58</v>
      </c>
      <c r="K34" s="22"/>
      <c r="L34" s="22"/>
      <c r="M34" s="22"/>
      <c r="N34" s="22"/>
      <c r="O34" s="22"/>
      <c r="P34" s="22"/>
    </row>
    <row r="35" spans="1:16" ht="39" customHeight="1" x14ac:dyDescent="0.15">
      <c r="A35" s="22"/>
      <c r="B35" s="35"/>
      <c r="C35" s="1244" t="s">
        <v>552</v>
      </c>
      <c r="D35" s="1245"/>
      <c r="E35" s="1246"/>
      <c r="F35" s="36">
        <v>1.37</v>
      </c>
      <c r="G35" s="37">
        <v>1.1200000000000001</v>
      </c>
      <c r="H35" s="37">
        <v>0.52</v>
      </c>
      <c r="I35" s="37">
        <v>0.53</v>
      </c>
      <c r="J35" s="38">
        <v>0.64</v>
      </c>
      <c r="K35" s="22"/>
      <c r="L35" s="22"/>
      <c r="M35" s="22"/>
      <c r="N35" s="22"/>
      <c r="O35" s="22"/>
      <c r="P35" s="22"/>
    </row>
    <row r="36" spans="1:16" ht="39" customHeight="1" x14ac:dyDescent="0.15">
      <c r="A36" s="22"/>
      <c r="B36" s="35"/>
      <c r="C36" s="1244" t="s">
        <v>553</v>
      </c>
      <c r="D36" s="1245"/>
      <c r="E36" s="1246"/>
      <c r="F36" s="36" t="s">
        <v>504</v>
      </c>
      <c r="G36" s="37" t="s">
        <v>504</v>
      </c>
      <c r="H36" s="37" t="s">
        <v>504</v>
      </c>
      <c r="I36" s="37" t="s">
        <v>504</v>
      </c>
      <c r="J36" s="38">
        <v>0.61</v>
      </c>
      <c r="K36" s="22"/>
      <c r="L36" s="22"/>
      <c r="M36" s="22"/>
      <c r="N36" s="22"/>
      <c r="O36" s="22"/>
      <c r="P36" s="22"/>
    </row>
    <row r="37" spans="1:16" ht="39" customHeight="1" x14ac:dyDescent="0.15">
      <c r="A37" s="22"/>
      <c r="B37" s="35"/>
      <c r="C37" s="1244" t="s">
        <v>554</v>
      </c>
      <c r="D37" s="1245"/>
      <c r="E37" s="1246"/>
      <c r="F37" s="36">
        <v>1.05</v>
      </c>
      <c r="G37" s="37">
        <v>0.93</v>
      </c>
      <c r="H37" s="37">
        <v>0.36</v>
      </c>
      <c r="I37" s="37">
        <v>0.44</v>
      </c>
      <c r="J37" s="38">
        <v>0.59</v>
      </c>
      <c r="K37" s="22"/>
      <c r="L37" s="22"/>
      <c r="M37" s="22"/>
      <c r="N37" s="22"/>
      <c r="O37" s="22"/>
      <c r="P37" s="22"/>
    </row>
    <row r="38" spans="1:16" ht="39" customHeight="1" x14ac:dyDescent="0.15">
      <c r="A38" s="22"/>
      <c r="B38" s="35"/>
      <c r="C38" s="1244" t="s">
        <v>555</v>
      </c>
      <c r="D38" s="1245"/>
      <c r="E38" s="1246"/>
      <c r="F38" s="36">
        <v>0.02</v>
      </c>
      <c r="G38" s="37">
        <v>0.01</v>
      </c>
      <c r="H38" s="37">
        <v>0.03</v>
      </c>
      <c r="I38" s="37">
        <v>0.08</v>
      </c>
      <c r="J38" s="38">
        <v>0.09</v>
      </c>
      <c r="K38" s="22"/>
      <c r="L38" s="22"/>
      <c r="M38" s="22"/>
      <c r="N38" s="22"/>
      <c r="O38" s="22"/>
      <c r="P38" s="22"/>
    </row>
    <row r="39" spans="1:16" ht="39" customHeight="1" x14ac:dyDescent="0.15">
      <c r="A39" s="22"/>
      <c r="B39" s="35"/>
      <c r="C39" s="1244" t="s">
        <v>556</v>
      </c>
      <c r="D39" s="1245"/>
      <c r="E39" s="1246"/>
      <c r="F39" s="36">
        <v>0</v>
      </c>
      <c r="G39" s="37">
        <v>0</v>
      </c>
      <c r="H39" s="37">
        <v>0</v>
      </c>
      <c r="I39" s="37">
        <v>0</v>
      </c>
      <c r="J39" s="38">
        <v>0</v>
      </c>
      <c r="K39" s="22"/>
      <c r="L39" s="22"/>
      <c r="M39" s="22"/>
      <c r="N39" s="22"/>
      <c r="O39" s="22"/>
      <c r="P39" s="22"/>
    </row>
    <row r="40" spans="1:16" ht="39" customHeight="1" x14ac:dyDescent="0.15">
      <c r="A40" s="22"/>
      <c r="B40" s="35"/>
      <c r="C40" s="1244" t="s">
        <v>557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558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559</v>
      </c>
      <c r="D42" s="1245"/>
      <c r="E42" s="1246"/>
      <c r="F42" s="36" t="s">
        <v>504</v>
      </c>
      <c r="G42" s="37" t="s">
        <v>504</v>
      </c>
      <c r="H42" s="37" t="s">
        <v>504</v>
      </c>
      <c r="I42" s="37" t="s">
        <v>504</v>
      </c>
      <c r="J42" s="38" t="s">
        <v>504</v>
      </c>
      <c r="K42" s="22"/>
      <c r="L42" s="22"/>
      <c r="M42" s="22"/>
      <c r="N42" s="22"/>
      <c r="O42" s="22"/>
      <c r="P42" s="22"/>
    </row>
    <row r="43" spans="1:16" ht="39" customHeight="1" thickBot="1" x14ac:dyDescent="0.2">
      <c r="A43" s="22"/>
      <c r="B43" s="40"/>
      <c r="C43" s="1247" t="s">
        <v>560</v>
      </c>
      <c r="D43" s="1248"/>
      <c r="E43" s="1249"/>
      <c r="F43" s="41">
        <v>7.0000000000000007E-2</v>
      </c>
      <c r="G43" s="42">
        <v>0.12</v>
      </c>
      <c r="H43" s="42">
        <v>0.14000000000000001</v>
      </c>
      <c r="I43" s="42">
        <v>0.43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s4DLkQYe8aw787CWwm81JxUzvW9mChz67hdXZjq44+GTfjut111DjGbhv7To/3dWnqShGs9tA9nSRO6hLgjBQ==" saltValue="NqTwh4lBbXANKpYrDBvy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12665</v>
      </c>
      <c r="L45" s="60">
        <v>12652</v>
      </c>
      <c r="M45" s="60">
        <v>12438</v>
      </c>
      <c r="N45" s="60">
        <v>12018</v>
      </c>
      <c r="O45" s="61">
        <v>11650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504</v>
      </c>
      <c r="L47" s="64" t="s">
        <v>504</v>
      </c>
      <c r="M47" s="64" t="s">
        <v>504</v>
      </c>
      <c r="N47" s="64" t="s">
        <v>504</v>
      </c>
      <c r="O47" s="65" t="s">
        <v>504</v>
      </c>
      <c r="P47" s="48"/>
      <c r="Q47" s="48"/>
      <c r="R47" s="48"/>
      <c r="S47" s="48"/>
      <c r="T47" s="48"/>
      <c r="U47" s="48"/>
    </row>
    <row r="48" spans="1:21" ht="30.75" customHeight="1" x14ac:dyDescent="0.15">
      <c r="A48" s="48"/>
      <c r="B48" s="1254"/>
      <c r="C48" s="1255"/>
      <c r="D48" s="62"/>
      <c r="E48" s="1260" t="s">
        <v>14</v>
      </c>
      <c r="F48" s="1260"/>
      <c r="G48" s="1260"/>
      <c r="H48" s="1260"/>
      <c r="I48" s="1260"/>
      <c r="J48" s="1261"/>
      <c r="K48" s="63">
        <v>4053</v>
      </c>
      <c r="L48" s="64">
        <v>3732</v>
      </c>
      <c r="M48" s="64">
        <v>3442</v>
      </c>
      <c r="N48" s="64">
        <v>3744</v>
      </c>
      <c r="O48" s="65">
        <v>465</v>
      </c>
      <c r="P48" s="48"/>
      <c r="Q48" s="48"/>
      <c r="R48" s="48"/>
      <c r="S48" s="48"/>
      <c r="T48" s="48"/>
      <c r="U48" s="48"/>
    </row>
    <row r="49" spans="1:21" ht="30.75" customHeight="1" x14ac:dyDescent="0.15">
      <c r="A49" s="48"/>
      <c r="B49" s="1254"/>
      <c r="C49" s="1255"/>
      <c r="D49" s="62"/>
      <c r="E49" s="1260" t="s">
        <v>15</v>
      </c>
      <c r="F49" s="1260"/>
      <c r="G49" s="1260"/>
      <c r="H49" s="1260"/>
      <c r="I49" s="1260"/>
      <c r="J49" s="1261"/>
      <c r="K49" s="63">
        <v>407</v>
      </c>
      <c r="L49" s="64">
        <v>243</v>
      </c>
      <c r="M49" s="64">
        <v>210</v>
      </c>
      <c r="N49" s="64">
        <v>184</v>
      </c>
      <c r="O49" s="65">
        <v>75</v>
      </c>
      <c r="P49" s="48"/>
      <c r="Q49" s="48"/>
      <c r="R49" s="48"/>
      <c r="S49" s="48"/>
      <c r="T49" s="48"/>
      <c r="U49" s="48"/>
    </row>
    <row r="50" spans="1:21" ht="30.75" customHeight="1" x14ac:dyDescent="0.15">
      <c r="A50" s="48"/>
      <c r="B50" s="1254"/>
      <c r="C50" s="1255"/>
      <c r="D50" s="62"/>
      <c r="E50" s="1260" t="s">
        <v>16</v>
      </c>
      <c r="F50" s="1260"/>
      <c r="G50" s="1260"/>
      <c r="H50" s="1260"/>
      <c r="I50" s="1260"/>
      <c r="J50" s="1261"/>
      <c r="K50" s="63">
        <v>1057</v>
      </c>
      <c r="L50" s="64">
        <v>1146</v>
      </c>
      <c r="M50" s="64">
        <v>1187</v>
      </c>
      <c r="N50" s="64">
        <v>1091</v>
      </c>
      <c r="O50" s="65">
        <v>886</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t="s">
        <v>504</v>
      </c>
      <c r="M51" s="64" t="s">
        <v>504</v>
      </c>
      <c r="N51" s="64">
        <v>0</v>
      </c>
      <c r="O51" s="65">
        <v>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18638</v>
      </c>
      <c r="L52" s="64">
        <v>18366</v>
      </c>
      <c r="M52" s="64">
        <v>18024</v>
      </c>
      <c r="N52" s="64">
        <v>17965</v>
      </c>
      <c r="O52" s="65">
        <v>14094</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-456</v>
      </c>
      <c r="L53" s="69">
        <v>-593</v>
      </c>
      <c r="M53" s="69">
        <v>-747</v>
      </c>
      <c r="N53" s="69">
        <v>-928</v>
      </c>
      <c r="O53" s="70">
        <v>-1017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XVRP/coetmce+kxAIOkqgp0KUOQQRedEO+uzapMRnD499x1eLb2T9tswxdH+u6g15uhSPg1xNEDkr8/XSXCw==" saltValue="wJOAbwTnx4T9wPWftvOX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78" t="s">
        <v>29</v>
      </c>
      <c r="C41" s="1279"/>
      <c r="D41" s="102"/>
      <c r="E41" s="1284" t="s">
        <v>30</v>
      </c>
      <c r="F41" s="1284"/>
      <c r="G41" s="1284"/>
      <c r="H41" s="1285"/>
      <c r="I41" s="103">
        <v>130234</v>
      </c>
      <c r="J41" s="104">
        <v>129037</v>
      </c>
      <c r="K41" s="104">
        <v>127840</v>
      </c>
      <c r="L41" s="104">
        <v>134459</v>
      </c>
      <c r="M41" s="105">
        <v>136369</v>
      </c>
    </row>
    <row r="42" spans="2:13" ht="27.75" customHeight="1" x14ac:dyDescent="0.15">
      <c r="B42" s="1280"/>
      <c r="C42" s="1281"/>
      <c r="D42" s="106"/>
      <c r="E42" s="1286" t="s">
        <v>31</v>
      </c>
      <c r="F42" s="1286"/>
      <c r="G42" s="1286"/>
      <c r="H42" s="1287"/>
      <c r="I42" s="107">
        <v>10742</v>
      </c>
      <c r="J42" s="108">
        <v>9258</v>
      </c>
      <c r="K42" s="108">
        <v>7540</v>
      </c>
      <c r="L42" s="108">
        <v>6020</v>
      </c>
      <c r="M42" s="109">
        <v>4873</v>
      </c>
    </row>
    <row r="43" spans="2:13" ht="27.75" customHeight="1" x14ac:dyDescent="0.15">
      <c r="B43" s="1280"/>
      <c r="C43" s="1281"/>
      <c r="D43" s="106"/>
      <c r="E43" s="1286" t="s">
        <v>32</v>
      </c>
      <c r="F43" s="1286"/>
      <c r="G43" s="1286"/>
      <c r="H43" s="1287"/>
      <c r="I43" s="107">
        <v>33452</v>
      </c>
      <c r="J43" s="108">
        <v>31721</v>
      </c>
      <c r="K43" s="108">
        <v>29024</v>
      </c>
      <c r="L43" s="108">
        <v>28004</v>
      </c>
      <c r="M43" s="109">
        <v>18581</v>
      </c>
    </row>
    <row r="44" spans="2:13" ht="27.75" customHeight="1" x14ac:dyDescent="0.15">
      <c r="B44" s="1280"/>
      <c r="C44" s="1281"/>
      <c r="D44" s="106"/>
      <c r="E44" s="1286" t="s">
        <v>33</v>
      </c>
      <c r="F44" s="1286"/>
      <c r="G44" s="1286"/>
      <c r="H44" s="1287"/>
      <c r="I44" s="107">
        <v>768</v>
      </c>
      <c r="J44" s="108">
        <v>531</v>
      </c>
      <c r="K44" s="108">
        <v>308</v>
      </c>
      <c r="L44" s="108">
        <v>114</v>
      </c>
      <c r="M44" s="109">
        <v>35</v>
      </c>
    </row>
    <row r="45" spans="2:13" ht="27.75" customHeight="1" x14ac:dyDescent="0.15">
      <c r="B45" s="1280"/>
      <c r="C45" s="1281"/>
      <c r="D45" s="106"/>
      <c r="E45" s="1286" t="s">
        <v>34</v>
      </c>
      <c r="F45" s="1286"/>
      <c r="G45" s="1286"/>
      <c r="H45" s="1287"/>
      <c r="I45" s="107">
        <v>24056</v>
      </c>
      <c r="J45" s="108">
        <v>23004</v>
      </c>
      <c r="K45" s="108">
        <v>22020</v>
      </c>
      <c r="L45" s="108">
        <v>20450</v>
      </c>
      <c r="M45" s="109">
        <v>20502</v>
      </c>
    </row>
    <row r="46" spans="2:13" ht="27.75" customHeight="1" x14ac:dyDescent="0.15">
      <c r="B46" s="1280"/>
      <c r="C46" s="1281"/>
      <c r="D46" s="110"/>
      <c r="E46" s="1286" t="s">
        <v>35</v>
      </c>
      <c r="F46" s="1286"/>
      <c r="G46" s="1286"/>
      <c r="H46" s="1287"/>
      <c r="I46" s="107" t="s">
        <v>504</v>
      </c>
      <c r="J46" s="108" t="s">
        <v>504</v>
      </c>
      <c r="K46" s="108" t="s">
        <v>504</v>
      </c>
      <c r="L46" s="108" t="s">
        <v>504</v>
      </c>
      <c r="M46" s="109" t="s">
        <v>504</v>
      </c>
    </row>
    <row r="47" spans="2:13" ht="27.75" customHeight="1" x14ac:dyDescent="0.15">
      <c r="B47" s="1280"/>
      <c r="C47" s="1281"/>
      <c r="D47" s="111"/>
      <c r="E47" s="1288" t="s">
        <v>36</v>
      </c>
      <c r="F47" s="1289"/>
      <c r="G47" s="1289"/>
      <c r="H47" s="1290"/>
      <c r="I47" s="107" t="s">
        <v>504</v>
      </c>
      <c r="J47" s="108" t="s">
        <v>504</v>
      </c>
      <c r="K47" s="108" t="s">
        <v>504</v>
      </c>
      <c r="L47" s="108" t="s">
        <v>504</v>
      </c>
      <c r="M47" s="109" t="s">
        <v>504</v>
      </c>
    </row>
    <row r="48" spans="2:13" ht="27.75" customHeight="1" x14ac:dyDescent="0.15">
      <c r="B48" s="1280"/>
      <c r="C48" s="1281"/>
      <c r="D48" s="106"/>
      <c r="E48" s="1286" t="s">
        <v>37</v>
      </c>
      <c r="F48" s="1286"/>
      <c r="G48" s="1286"/>
      <c r="H48" s="1287"/>
      <c r="I48" s="107" t="s">
        <v>504</v>
      </c>
      <c r="J48" s="108" t="s">
        <v>504</v>
      </c>
      <c r="K48" s="108" t="s">
        <v>504</v>
      </c>
      <c r="L48" s="108" t="s">
        <v>504</v>
      </c>
      <c r="M48" s="109" t="s">
        <v>504</v>
      </c>
    </row>
    <row r="49" spans="2:13" ht="27.75" customHeight="1" x14ac:dyDescent="0.15">
      <c r="B49" s="1282"/>
      <c r="C49" s="1283"/>
      <c r="D49" s="106"/>
      <c r="E49" s="1286" t="s">
        <v>38</v>
      </c>
      <c r="F49" s="1286"/>
      <c r="G49" s="1286"/>
      <c r="H49" s="1287"/>
      <c r="I49" s="107" t="s">
        <v>504</v>
      </c>
      <c r="J49" s="108" t="s">
        <v>504</v>
      </c>
      <c r="K49" s="108" t="s">
        <v>504</v>
      </c>
      <c r="L49" s="108" t="s">
        <v>504</v>
      </c>
      <c r="M49" s="109" t="s">
        <v>504</v>
      </c>
    </row>
    <row r="50" spans="2:13" ht="27.75" customHeight="1" x14ac:dyDescent="0.15">
      <c r="B50" s="1291" t="s">
        <v>39</v>
      </c>
      <c r="C50" s="1292"/>
      <c r="D50" s="112"/>
      <c r="E50" s="1286" t="s">
        <v>40</v>
      </c>
      <c r="F50" s="1286"/>
      <c r="G50" s="1286"/>
      <c r="H50" s="1287"/>
      <c r="I50" s="107">
        <v>26197</v>
      </c>
      <c r="J50" s="108">
        <v>27171</v>
      </c>
      <c r="K50" s="108">
        <v>26101</v>
      </c>
      <c r="L50" s="108">
        <v>27047</v>
      </c>
      <c r="M50" s="109">
        <v>28219</v>
      </c>
    </row>
    <row r="51" spans="2:13" ht="27.75" customHeight="1" x14ac:dyDescent="0.15">
      <c r="B51" s="1280"/>
      <c r="C51" s="1281"/>
      <c r="D51" s="106"/>
      <c r="E51" s="1286" t="s">
        <v>41</v>
      </c>
      <c r="F51" s="1286"/>
      <c r="G51" s="1286"/>
      <c r="H51" s="1287"/>
      <c r="I51" s="107">
        <v>46901</v>
      </c>
      <c r="J51" s="108">
        <v>45141</v>
      </c>
      <c r="K51" s="108">
        <v>43501</v>
      </c>
      <c r="L51" s="108">
        <v>45704</v>
      </c>
      <c r="M51" s="109">
        <v>40601</v>
      </c>
    </row>
    <row r="52" spans="2:13" ht="27.75" customHeight="1" x14ac:dyDescent="0.15">
      <c r="B52" s="1282"/>
      <c r="C52" s="1283"/>
      <c r="D52" s="106"/>
      <c r="E52" s="1286" t="s">
        <v>42</v>
      </c>
      <c r="F52" s="1286"/>
      <c r="G52" s="1286"/>
      <c r="H52" s="1287"/>
      <c r="I52" s="107">
        <v>126246</v>
      </c>
      <c r="J52" s="108">
        <v>123379</v>
      </c>
      <c r="K52" s="108">
        <v>124712</v>
      </c>
      <c r="L52" s="108">
        <v>124744</v>
      </c>
      <c r="M52" s="109">
        <v>122253</v>
      </c>
    </row>
    <row r="53" spans="2:13" ht="27.75" customHeight="1" thickBot="1" x14ac:dyDescent="0.2">
      <c r="B53" s="1293" t="s">
        <v>43</v>
      </c>
      <c r="C53" s="1294"/>
      <c r="D53" s="113"/>
      <c r="E53" s="1295" t="s">
        <v>44</v>
      </c>
      <c r="F53" s="1295"/>
      <c r="G53" s="1295"/>
      <c r="H53" s="1296"/>
      <c r="I53" s="114">
        <v>-92</v>
      </c>
      <c r="J53" s="115">
        <v>-2139</v>
      </c>
      <c r="K53" s="115">
        <v>-7582</v>
      </c>
      <c r="L53" s="115">
        <v>-8450</v>
      </c>
      <c r="M53" s="116">
        <v>-10712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zsP/IdL43a+gAzJm2zlyNKcaUWnA/KU4RGSRFKxbIoxX/l3tiOyyunz0sxf+OxDlvoOR/SiGET+bDx3prD3Q==" saltValue="cv9K+Iqy8KvB4AtRWvoz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5" t="s">
        <v>47</v>
      </c>
      <c r="D55" s="1305"/>
      <c r="E55" s="1306"/>
      <c r="F55" s="128">
        <v>10441</v>
      </c>
      <c r="G55" s="128">
        <v>10659</v>
      </c>
      <c r="H55" s="129">
        <v>10911</v>
      </c>
    </row>
    <row r="56" spans="2:8" ht="52.5" customHeight="1" x14ac:dyDescent="0.15">
      <c r="B56" s="130"/>
      <c r="C56" s="1307" t="s">
        <v>48</v>
      </c>
      <c r="D56" s="1307"/>
      <c r="E56" s="1308"/>
      <c r="F56" s="131">
        <v>4</v>
      </c>
      <c r="G56" s="131">
        <v>4</v>
      </c>
      <c r="H56" s="132">
        <v>4</v>
      </c>
    </row>
    <row r="57" spans="2:8" ht="53.25" customHeight="1" x14ac:dyDescent="0.15">
      <c r="B57" s="130"/>
      <c r="C57" s="1309" t="s">
        <v>49</v>
      </c>
      <c r="D57" s="1309"/>
      <c r="E57" s="1310"/>
      <c r="F57" s="133">
        <v>11882</v>
      </c>
      <c r="G57" s="133">
        <v>12594</v>
      </c>
      <c r="H57" s="134">
        <v>13488</v>
      </c>
    </row>
    <row r="58" spans="2:8" ht="45.75" customHeight="1" x14ac:dyDescent="0.15">
      <c r="B58" s="135"/>
      <c r="C58" s="1297" t="s">
        <v>580</v>
      </c>
      <c r="D58" s="1298"/>
      <c r="E58" s="1299"/>
      <c r="F58" s="136">
        <v>5390</v>
      </c>
      <c r="G58" s="136">
        <v>6077</v>
      </c>
      <c r="H58" s="137">
        <v>6768</v>
      </c>
    </row>
    <row r="59" spans="2:8" ht="45.75" customHeight="1" x14ac:dyDescent="0.15">
      <c r="B59" s="135"/>
      <c r="C59" s="1297" t="s">
        <v>581</v>
      </c>
      <c r="D59" s="1298"/>
      <c r="E59" s="1299"/>
      <c r="F59" s="136">
        <v>3409</v>
      </c>
      <c r="G59" s="136">
        <v>2910</v>
      </c>
      <c r="H59" s="137">
        <v>2913</v>
      </c>
    </row>
    <row r="60" spans="2:8" ht="45.75" customHeight="1" x14ac:dyDescent="0.15">
      <c r="B60" s="135"/>
      <c r="C60" s="1297" t="s">
        <v>582</v>
      </c>
      <c r="D60" s="1298"/>
      <c r="E60" s="1299"/>
      <c r="F60" s="136">
        <v>2209</v>
      </c>
      <c r="G60" s="136">
        <v>2212</v>
      </c>
      <c r="H60" s="137">
        <v>2214</v>
      </c>
    </row>
    <row r="61" spans="2:8" ht="45.75" customHeight="1" x14ac:dyDescent="0.15">
      <c r="B61" s="135"/>
      <c r="C61" s="1297" t="s">
        <v>583</v>
      </c>
      <c r="D61" s="1298"/>
      <c r="E61" s="1299"/>
      <c r="F61" s="136" t="s">
        <v>585</v>
      </c>
      <c r="G61" s="136">
        <v>451</v>
      </c>
      <c r="H61" s="137">
        <v>613</v>
      </c>
    </row>
    <row r="62" spans="2:8" ht="45.75" customHeight="1" thickBot="1" x14ac:dyDescent="0.2">
      <c r="B62" s="138"/>
      <c r="C62" s="1300" t="s">
        <v>584</v>
      </c>
      <c r="D62" s="1301"/>
      <c r="E62" s="1302"/>
      <c r="F62" s="139">
        <v>156</v>
      </c>
      <c r="G62" s="139">
        <v>207</v>
      </c>
      <c r="H62" s="140">
        <v>258</v>
      </c>
    </row>
    <row r="63" spans="2:8" ht="52.5" customHeight="1" thickBot="1" x14ac:dyDescent="0.2">
      <c r="B63" s="141"/>
      <c r="C63" s="1303" t="s">
        <v>50</v>
      </c>
      <c r="D63" s="1303"/>
      <c r="E63" s="1304"/>
      <c r="F63" s="142">
        <v>22326</v>
      </c>
      <c r="G63" s="142">
        <v>23256</v>
      </c>
      <c r="H63" s="143">
        <v>24402</v>
      </c>
    </row>
    <row r="64" spans="2:8" ht="15" customHeight="1" x14ac:dyDescent="0.15"/>
  </sheetData>
  <sheetProtection algorithmName="SHA-512" hashValue="kxvvebWz+meTBshW00tNrSPjLtjKJw/U6erc4V2UkH/u8ebPNgA1QrNMNND35sL2CC+v1XnyndNSH3Q42f0vYw==" saltValue="Ce+qoCLNWqQgUwDlo8iN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545</v>
      </c>
      <c r="BQ50" s="1316"/>
      <c r="BR50" s="1316"/>
      <c r="BS50" s="1316"/>
      <c r="BT50" s="1316"/>
      <c r="BU50" s="1316"/>
      <c r="BV50" s="1316"/>
      <c r="BW50" s="1316"/>
      <c r="BX50" s="1316" t="s">
        <v>546</v>
      </c>
      <c r="BY50" s="1316"/>
      <c r="BZ50" s="1316"/>
      <c r="CA50" s="1316"/>
      <c r="CB50" s="1316"/>
      <c r="CC50" s="1316"/>
      <c r="CD50" s="1316"/>
      <c r="CE50" s="1316"/>
      <c r="CF50" s="1316" t="s">
        <v>547</v>
      </c>
      <c r="CG50" s="1316"/>
      <c r="CH50" s="1316"/>
      <c r="CI50" s="1316"/>
      <c r="CJ50" s="1316"/>
      <c r="CK50" s="1316"/>
      <c r="CL50" s="1316"/>
      <c r="CM50" s="1316"/>
      <c r="CN50" s="1316" t="s">
        <v>548</v>
      </c>
      <c r="CO50" s="1316"/>
      <c r="CP50" s="1316"/>
      <c r="CQ50" s="1316"/>
      <c r="CR50" s="1316"/>
      <c r="CS50" s="1316"/>
      <c r="CT50" s="1316"/>
      <c r="CU50" s="1316"/>
      <c r="CV50" s="1316" t="s">
        <v>549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591</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593</v>
      </c>
      <c r="BC53" s="1314"/>
      <c r="BD53" s="1314"/>
      <c r="BE53" s="1314"/>
      <c r="BF53" s="1314"/>
      <c r="BG53" s="1314"/>
      <c r="BH53" s="1314"/>
      <c r="BI53" s="1314"/>
      <c r="BJ53" s="1314"/>
      <c r="BK53" s="1314"/>
      <c r="BL53" s="1314"/>
      <c r="BM53" s="1314"/>
      <c r="BN53" s="1314"/>
      <c r="BO53" s="1314"/>
      <c r="BP53" s="1311">
        <v>51.8</v>
      </c>
      <c r="BQ53" s="1311"/>
      <c r="BR53" s="1311"/>
      <c r="BS53" s="1311"/>
      <c r="BT53" s="1311"/>
      <c r="BU53" s="1311"/>
      <c r="BV53" s="1311"/>
      <c r="BW53" s="1311"/>
      <c r="BX53" s="1311">
        <v>53</v>
      </c>
      <c r="BY53" s="1311"/>
      <c r="BZ53" s="1311"/>
      <c r="CA53" s="1311"/>
      <c r="CB53" s="1311"/>
      <c r="CC53" s="1311"/>
      <c r="CD53" s="1311"/>
      <c r="CE53" s="1311"/>
      <c r="CF53" s="1311">
        <v>54.4</v>
      </c>
      <c r="CG53" s="1311"/>
      <c r="CH53" s="1311"/>
      <c r="CI53" s="1311"/>
      <c r="CJ53" s="1311"/>
      <c r="CK53" s="1311"/>
      <c r="CL53" s="1311"/>
      <c r="CM53" s="1311"/>
      <c r="CN53" s="1311">
        <v>55.8</v>
      </c>
      <c r="CO53" s="1311"/>
      <c r="CP53" s="1311"/>
      <c r="CQ53" s="1311"/>
      <c r="CR53" s="1311"/>
      <c r="CS53" s="1311"/>
      <c r="CT53" s="1311"/>
      <c r="CU53" s="1311"/>
      <c r="CV53" s="1311">
        <v>56.7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594</v>
      </c>
      <c r="AO55" s="1316"/>
      <c r="AP55" s="1316"/>
      <c r="AQ55" s="1316"/>
      <c r="AR55" s="1316"/>
      <c r="AS55" s="1316"/>
      <c r="AT55" s="1316"/>
      <c r="AU55" s="1316"/>
      <c r="AV55" s="1316"/>
      <c r="AW55" s="1316"/>
      <c r="AX55" s="1316"/>
      <c r="AY55" s="1316"/>
      <c r="AZ55" s="1316"/>
      <c r="BA55" s="1316"/>
      <c r="BB55" s="1314" t="s">
        <v>592</v>
      </c>
      <c r="BC55" s="1314"/>
      <c r="BD55" s="1314"/>
      <c r="BE55" s="1314"/>
      <c r="BF55" s="1314"/>
      <c r="BG55" s="1314"/>
      <c r="BH55" s="1314"/>
      <c r="BI55" s="1314"/>
      <c r="BJ55" s="1314"/>
      <c r="BK55" s="1314"/>
      <c r="BL55" s="1314"/>
      <c r="BM55" s="1314"/>
      <c r="BN55" s="1314"/>
      <c r="BO55" s="1314"/>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593</v>
      </c>
      <c r="BC57" s="1314"/>
      <c r="BD57" s="1314"/>
      <c r="BE57" s="1314"/>
      <c r="BF57" s="1314"/>
      <c r="BG57" s="1314"/>
      <c r="BH57" s="1314"/>
      <c r="BI57" s="1314"/>
      <c r="BJ57" s="1314"/>
      <c r="BK57" s="1314"/>
      <c r="BL57" s="1314"/>
      <c r="BM57" s="1314"/>
      <c r="BN57" s="1314"/>
      <c r="BO57" s="1314"/>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545</v>
      </c>
      <c r="BQ72" s="1316"/>
      <c r="BR72" s="1316"/>
      <c r="BS72" s="1316"/>
      <c r="BT72" s="1316"/>
      <c r="BU72" s="1316"/>
      <c r="BV72" s="1316"/>
      <c r="BW72" s="1316"/>
      <c r="BX72" s="1316" t="s">
        <v>546</v>
      </c>
      <c r="BY72" s="1316"/>
      <c r="BZ72" s="1316"/>
      <c r="CA72" s="1316"/>
      <c r="CB72" s="1316"/>
      <c r="CC72" s="1316"/>
      <c r="CD72" s="1316"/>
      <c r="CE72" s="1316"/>
      <c r="CF72" s="1316" t="s">
        <v>547</v>
      </c>
      <c r="CG72" s="1316"/>
      <c r="CH72" s="1316"/>
      <c r="CI72" s="1316"/>
      <c r="CJ72" s="1316"/>
      <c r="CK72" s="1316"/>
      <c r="CL72" s="1316"/>
      <c r="CM72" s="1316"/>
      <c r="CN72" s="1316" t="s">
        <v>548</v>
      </c>
      <c r="CO72" s="1316"/>
      <c r="CP72" s="1316"/>
      <c r="CQ72" s="1316"/>
      <c r="CR72" s="1316"/>
      <c r="CS72" s="1316"/>
      <c r="CT72" s="1316"/>
      <c r="CU72" s="1316"/>
      <c r="CV72" s="1316" t="s">
        <v>549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591</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597</v>
      </c>
      <c r="BC75" s="1314"/>
      <c r="BD75" s="1314"/>
      <c r="BE75" s="1314"/>
      <c r="BF75" s="1314"/>
      <c r="BG75" s="1314"/>
      <c r="BH75" s="1314"/>
      <c r="BI75" s="1314"/>
      <c r="BJ75" s="1314"/>
      <c r="BK75" s="1314"/>
      <c r="BL75" s="1314"/>
      <c r="BM75" s="1314"/>
      <c r="BN75" s="1314"/>
      <c r="BO75" s="1314"/>
      <c r="BP75" s="1311">
        <v>-0.6</v>
      </c>
      <c r="BQ75" s="1311"/>
      <c r="BR75" s="1311"/>
      <c r="BS75" s="1311"/>
      <c r="BT75" s="1311"/>
      <c r="BU75" s="1311"/>
      <c r="BV75" s="1311"/>
      <c r="BW75" s="1311"/>
      <c r="BX75" s="1311">
        <v>-0.5</v>
      </c>
      <c r="BY75" s="1311"/>
      <c r="BZ75" s="1311"/>
      <c r="CA75" s="1311"/>
      <c r="CB75" s="1311"/>
      <c r="CC75" s="1311"/>
      <c r="CD75" s="1311"/>
      <c r="CE75" s="1311"/>
      <c r="CF75" s="1311">
        <v>-0.6</v>
      </c>
      <c r="CG75" s="1311"/>
      <c r="CH75" s="1311"/>
      <c r="CI75" s="1311"/>
      <c r="CJ75" s="1311"/>
      <c r="CK75" s="1311"/>
      <c r="CL75" s="1311"/>
      <c r="CM75" s="1311"/>
      <c r="CN75" s="1311">
        <v>-0.7</v>
      </c>
      <c r="CO75" s="1311"/>
      <c r="CP75" s="1311"/>
      <c r="CQ75" s="1311"/>
      <c r="CR75" s="1311"/>
      <c r="CS75" s="1311"/>
      <c r="CT75" s="1311"/>
      <c r="CU75" s="1311"/>
      <c r="CV75" s="1311">
        <v>-0.9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594</v>
      </c>
      <c r="AO77" s="1316"/>
      <c r="AP77" s="1316"/>
      <c r="AQ77" s="1316"/>
      <c r="AR77" s="1316"/>
      <c r="AS77" s="1316"/>
      <c r="AT77" s="1316"/>
      <c r="AU77" s="1316"/>
      <c r="AV77" s="1316"/>
      <c r="AW77" s="1316"/>
      <c r="AX77" s="1316"/>
      <c r="AY77" s="1316"/>
      <c r="AZ77" s="1316"/>
      <c r="BA77" s="1316"/>
      <c r="BB77" s="1314" t="s">
        <v>592</v>
      </c>
      <c r="BC77" s="1314"/>
      <c r="BD77" s="1314"/>
      <c r="BE77" s="1314"/>
      <c r="BF77" s="1314"/>
      <c r="BG77" s="1314"/>
      <c r="BH77" s="1314"/>
      <c r="BI77" s="1314"/>
      <c r="BJ77" s="1314"/>
      <c r="BK77" s="1314"/>
      <c r="BL77" s="1314"/>
      <c r="BM77" s="1314"/>
      <c r="BN77" s="1314"/>
      <c r="BO77" s="1314"/>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597</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kLAwIv8zA0ZEsDAxYbY6Mv1IzZu2w/rc8Qu9NOpt2n3x0kUs4sxQcilzn8SiGRhYvfdZHPKWOK2s9R8GoaQGw==" saltValue="Yo7/AaovppNbVW3bNcKr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H/hV9NFgkaNdDMrNXXNQUYVnaLwOIkNxYe9nfno+IBDrBVgvZWswC0eTNzmzHWzUgY/51XrLrMQkxxx2DXTi4g==" saltValue="NV+6k3a+Rla1OEVOu9d8L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XWvREyxMR95Y646pwlZRh8Y7O+nnc8aN9DasS1snRTBxO7aduJxlw7ULjsaMypY92VUJIcQfm2o/knCv9VlRsg==" saltValue="90zaqIB07prJ9+pJ0ADbR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32503</v>
      </c>
      <c r="E3" s="162"/>
      <c r="F3" s="163">
        <v>46395</v>
      </c>
      <c r="G3" s="164"/>
      <c r="H3" s="165"/>
    </row>
    <row r="4" spans="1:8" x14ac:dyDescent="0.15">
      <c r="A4" s="166"/>
      <c r="B4" s="167"/>
      <c r="C4" s="168"/>
      <c r="D4" s="169">
        <v>25077</v>
      </c>
      <c r="E4" s="170"/>
      <c r="F4" s="171">
        <v>26304</v>
      </c>
      <c r="G4" s="172"/>
      <c r="H4" s="173"/>
    </row>
    <row r="5" spans="1:8" x14ac:dyDescent="0.15">
      <c r="A5" s="154" t="s">
        <v>537</v>
      </c>
      <c r="B5" s="159"/>
      <c r="C5" s="160"/>
      <c r="D5" s="161">
        <v>27207</v>
      </c>
      <c r="E5" s="162"/>
      <c r="F5" s="163">
        <v>48088</v>
      </c>
      <c r="G5" s="164"/>
      <c r="H5" s="165"/>
    </row>
    <row r="6" spans="1:8" x14ac:dyDescent="0.15">
      <c r="A6" s="166"/>
      <c r="B6" s="167"/>
      <c r="C6" s="168"/>
      <c r="D6" s="169">
        <v>19840</v>
      </c>
      <c r="E6" s="170"/>
      <c r="F6" s="171">
        <v>25183</v>
      </c>
      <c r="G6" s="172"/>
      <c r="H6" s="173"/>
    </row>
    <row r="7" spans="1:8" x14ac:dyDescent="0.15">
      <c r="A7" s="154" t="s">
        <v>538</v>
      </c>
      <c r="B7" s="159"/>
      <c r="C7" s="160"/>
      <c r="D7" s="161">
        <v>35408</v>
      </c>
      <c r="E7" s="162"/>
      <c r="F7" s="163">
        <v>46457</v>
      </c>
      <c r="G7" s="164"/>
      <c r="H7" s="165"/>
    </row>
    <row r="8" spans="1:8" x14ac:dyDescent="0.15">
      <c r="A8" s="166"/>
      <c r="B8" s="167"/>
      <c r="C8" s="168"/>
      <c r="D8" s="169">
        <v>23438</v>
      </c>
      <c r="E8" s="170"/>
      <c r="F8" s="171">
        <v>24020</v>
      </c>
      <c r="G8" s="172"/>
      <c r="H8" s="173"/>
    </row>
    <row r="9" spans="1:8" x14ac:dyDescent="0.15">
      <c r="A9" s="154" t="s">
        <v>539</v>
      </c>
      <c r="B9" s="159"/>
      <c r="C9" s="160"/>
      <c r="D9" s="161">
        <v>43615</v>
      </c>
      <c r="E9" s="162"/>
      <c r="F9" s="163">
        <v>51849</v>
      </c>
      <c r="G9" s="164"/>
      <c r="H9" s="165"/>
    </row>
    <row r="10" spans="1:8" x14ac:dyDescent="0.15">
      <c r="A10" s="166"/>
      <c r="B10" s="167"/>
      <c r="C10" s="168"/>
      <c r="D10" s="169">
        <v>31201</v>
      </c>
      <c r="E10" s="170"/>
      <c r="F10" s="171">
        <v>26326</v>
      </c>
      <c r="G10" s="172"/>
      <c r="H10" s="173"/>
    </row>
    <row r="11" spans="1:8" x14ac:dyDescent="0.15">
      <c r="A11" s="154" t="s">
        <v>540</v>
      </c>
      <c r="B11" s="159"/>
      <c r="C11" s="160"/>
      <c r="D11" s="161">
        <v>34213</v>
      </c>
      <c r="E11" s="162"/>
      <c r="F11" s="163">
        <v>52191</v>
      </c>
      <c r="G11" s="164"/>
      <c r="H11" s="165"/>
    </row>
    <row r="12" spans="1:8" x14ac:dyDescent="0.15">
      <c r="A12" s="166"/>
      <c r="B12" s="167"/>
      <c r="C12" s="174"/>
      <c r="D12" s="169">
        <v>21361</v>
      </c>
      <c r="E12" s="170"/>
      <c r="F12" s="171">
        <v>26807</v>
      </c>
      <c r="G12" s="172"/>
      <c r="H12" s="173"/>
    </row>
    <row r="13" spans="1:8" x14ac:dyDescent="0.15">
      <c r="A13" s="154"/>
      <c r="B13" s="159"/>
      <c r="C13" s="175"/>
      <c r="D13" s="176">
        <v>34589</v>
      </c>
      <c r="E13" s="177"/>
      <c r="F13" s="178">
        <v>48996</v>
      </c>
      <c r="G13" s="179"/>
      <c r="H13" s="165"/>
    </row>
    <row r="14" spans="1:8" x14ac:dyDescent="0.15">
      <c r="A14" s="166"/>
      <c r="B14" s="167"/>
      <c r="C14" s="168"/>
      <c r="D14" s="169">
        <v>24183</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1.83</v>
      </c>
      <c r="C19" s="180">
        <f>ROUND(VALUE(SUBSTITUTE(実質収支比率等に係る経年分析!G$48,"▲","-")),2)</f>
        <v>3.29</v>
      </c>
      <c r="D19" s="180">
        <f>ROUND(VALUE(SUBSTITUTE(実質収支比率等に係る経年分析!H$48,"▲","-")),2)</f>
        <v>3.46</v>
      </c>
      <c r="E19" s="180">
        <f>ROUND(VALUE(SUBSTITUTE(実質収支比率等に係る経年分析!I$48,"▲","-")),2)</f>
        <v>1.49</v>
      </c>
      <c r="F19" s="180">
        <f>ROUND(VALUE(SUBSTITUTE(実質収支比率等に係る経年分析!J$48,"▲","-")),2)</f>
        <v>5.58</v>
      </c>
    </row>
    <row r="20" spans="1:11" x14ac:dyDescent="0.15">
      <c r="A20" s="180" t="s">
        <v>54</v>
      </c>
      <c r="B20" s="180">
        <f>ROUND(VALUE(SUBSTITUTE(実質収支比率等に係る経年分析!F$47,"▲","-")),2)</f>
        <v>11.5</v>
      </c>
      <c r="C20" s="180">
        <f>ROUND(VALUE(SUBSTITUTE(実質収支比率等に係る経年分析!G$47,"▲","-")),2)</f>
        <v>10.66</v>
      </c>
      <c r="D20" s="180">
        <f>ROUND(VALUE(SUBSTITUTE(実質収支比率等に係る経年分析!H$47,"▲","-")),2)</f>
        <v>9.66</v>
      </c>
      <c r="E20" s="180">
        <f>ROUND(VALUE(SUBSTITUTE(実質収支比率等に係る経年分析!I$47,"▲","-")),2)</f>
        <v>9.84</v>
      </c>
      <c r="F20" s="180">
        <f>ROUND(VALUE(SUBSTITUTE(実質収支比率等に係る経年分析!J$47,"▲","-")),2)</f>
        <v>9.9</v>
      </c>
    </row>
    <row r="21" spans="1:11" x14ac:dyDescent="0.15">
      <c r="A21" s="180" t="s">
        <v>55</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1.04</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4.34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母子・父子福祉資金特別会計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18638</v>
      </c>
      <c r="E42" s="182"/>
      <c r="F42" s="182"/>
      <c r="G42" s="182">
        <f>'実質公債費比率（分子）の構造'!L$52</f>
        <v>18366</v>
      </c>
      <c r="H42" s="182"/>
      <c r="I42" s="182"/>
      <c r="J42" s="182">
        <f>'実質公債費比率（分子）の構造'!M$52</f>
        <v>18024</v>
      </c>
      <c r="K42" s="182"/>
      <c r="L42" s="182"/>
      <c r="M42" s="182">
        <f>'実質公債費比率（分子）の構造'!N$52</f>
        <v>17965</v>
      </c>
      <c r="N42" s="182"/>
      <c r="O42" s="182"/>
      <c r="P42" s="182">
        <f>'実質公債費比率（分子）の構造'!O$52</f>
        <v>14094</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1057</v>
      </c>
      <c r="C44" s="182"/>
      <c r="D44" s="182"/>
      <c r="E44" s="182">
        <f>'実質公債費比率（分子）の構造'!L$50</f>
        <v>1146</v>
      </c>
      <c r="F44" s="182"/>
      <c r="G44" s="182"/>
      <c r="H44" s="182">
        <f>'実質公債費比率（分子）の構造'!M$50</f>
        <v>1187</v>
      </c>
      <c r="I44" s="182"/>
      <c r="J44" s="182"/>
      <c r="K44" s="182">
        <f>'実質公債費比率（分子）の構造'!N$50</f>
        <v>1091</v>
      </c>
      <c r="L44" s="182"/>
      <c r="M44" s="182"/>
      <c r="N44" s="182">
        <f>'実質公債費比率（分子）の構造'!O$50</f>
        <v>886</v>
      </c>
      <c r="O44" s="182"/>
      <c r="P44" s="182"/>
    </row>
    <row r="45" spans="1:16" x14ac:dyDescent="0.15">
      <c r="A45" s="182" t="s">
        <v>65</v>
      </c>
      <c r="B45" s="182">
        <f>'実質公債費比率（分子）の構造'!K$49</f>
        <v>407</v>
      </c>
      <c r="C45" s="182"/>
      <c r="D45" s="182"/>
      <c r="E45" s="182">
        <f>'実質公債費比率（分子）の構造'!L$49</f>
        <v>243</v>
      </c>
      <c r="F45" s="182"/>
      <c r="G45" s="182"/>
      <c r="H45" s="182">
        <f>'実質公債費比率（分子）の構造'!M$49</f>
        <v>210</v>
      </c>
      <c r="I45" s="182"/>
      <c r="J45" s="182"/>
      <c r="K45" s="182">
        <f>'実質公債費比率（分子）の構造'!N$49</f>
        <v>184</v>
      </c>
      <c r="L45" s="182"/>
      <c r="M45" s="182"/>
      <c r="N45" s="182">
        <f>'実質公債費比率（分子）の構造'!O$49</f>
        <v>75</v>
      </c>
      <c r="O45" s="182"/>
      <c r="P45" s="182"/>
    </row>
    <row r="46" spans="1:16" x14ac:dyDescent="0.15">
      <c r="A46" s="182" t="s">
        <v>66</v>
      </c>
      <c r="B46" s="182">
        <f>'実質公債費比率（分子）の構造'!K$48</f>
        <v>4053</v>
      </c>
      <c r="C46" s="182"/>
      <c r="D46" s="182"/>
      <c r="E46" s="182">
        <f>'実質公債費比率（分子）の構造'!L$48</f>
        <v>3732</v>
      </c>
      <c r="F46" s="182"/>
      <c r="G46" s="182"/>
      <c r="H46" s="182">
        <f>'実質公債費比率（分子）の構造'!M$48</f>
        <v>3442</v>
      </c>
      <c r="I46" s="182"/>
      <c r="J46" s="182"/>
      <c r="K46" s="182">
        <f>'実質公債費比率（分子）の構造'!N$48</f>
        <v>3744</v>
      </c>
      <c r="L46" s="182"/>
      <c r="M46" s="182"/>
      <c r="N46" s="182">
        <f>'実質公債費比率（分子）の構造'!O$48</f>
        <v>465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12665</v>
      </c>
      <c r="C49" s="182"/>
      <c r="D49" s="182"/>
      <c r="E49" s="182">
        <f>'実質公債費比率（分子）の構造'!L$45</f>
        <v>12652</v>
      </c>
      <c r="F49" s="182"/>
      <c r="G49" s="182"/>
      <c r="H49" s="182">
        <f>'実質公債費比率（分子）の構造'!M$45</f>
        <v>12438</v>
      </c>
      <c r="I49" s="182"/>
      <c r="J49" s="182"/>
      <c r="K49" s="182">
        <f>'実質公債費比率（分子）の構造'!N$45</f>
        <v>12018</v>
      </c>
      <c r="L49" s="182"/>
      <c r="M49" s="182"/>
      <c r="N49" s="182">
        <f>'実質公債費比率（分子）の構造'!O$45</f>
        <v>11650</v>
      </c>
      <c r="O49" s="182"/>
      <c r="P49" s="182"/>
    </row>
    <row r="50" spans="1:16" x14ac:dyDescent="0.15">
      <c r="A50" s="182" t="s">
        <v>70</v>
      </c>
      <c r="B50" s="182" t="e">
        <f>NA()</f>
        <v>#N/A</v>
      </c>
      <c r="C50" s="182">
        <f>IF(ISNUMBER('実質公債費比率（分子）の構造'!K$53),'実質公債費比率（分子）の構造'!K$53,NA())</f>
        <v>-456</v>
      </c>
      <c r="D50" s="182" t="e">
        <f>NA()</f>
        <v>#N/A</v>
      </c>
      <c r="E50" s="182" t="e">
        <f>NA()</f>
        <v>#N/A</v>
      </c>
      <c r="F50" s="182">
        <f>IF(ISNUMBER('実質公債費比率（分子）の構造'!L$53),'実質公債費比率（分子）の構造'!L$53,NA())</f>
        <v>-593</v>
      </c>
      <c r="G50" s="182" t="e">
        <f>NA()</f>
        <v>#N/A</v>
      </c>
      <c r="H50" s="182" t="e">
        <f>NA()</f>
        <v>#N/A</v>
      </c>
      <c r="I50" s="182">
        <f>IF(ISNUMBER('実質公債費比率（分子）の構造'!M$53),'実質公債費比率（分子）の構造'!M$53,NA())</f>
        <v>-747</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-1017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126246</v>
      </c>
      <c r="E56" s="181"/>
      <c r="F56" s="181"/>
      <c r="G56" s="181">
        <f>'将来負担比率（分子）の構造'!J$52</f>
        <v>123379</v>
      </c>
      <c r="H56" s="181"/>
      <c r="I56" s="181"/>
      <c r="J56" s="181">
        <f>'将来負担比率（分子）の構造'!K$52</f>
        <v>124712</v>
      </c>
      <c r="K56" s="181"/>
      <c r="L56" s="181"/>
      <c r="M56" s="181">
        <f>'将来負担比率（分子）の構造'!L$52</f>
        <v>124744</v>
      </c>
      <c r="N56" s="181"/>
      <c r="O56" s="181"/>
      <c r="P56" s="181">
        <f>'将来負担比率（分子）の構造'!M$52</f>
        <v>122253</v>
      </c>
    </row>
    <row r="57" spans="1:16" x14ac:dyDescent="0.15">
      <c r="A57" s="181" t="s">
        <v>41</v>
      </c>
      <c r="B57" s="181"/>
      <c r="C57" s="181"/>
      <c r="D57" s="181">
        <f>'将来負担比率（分子）の構造'!I$51</f>
        <v>46901</v>
      </c>
      <c r="E57" s="181"/>
      <c r="F57" s="181"/>
      <c r="G57" s="181">
        <f>'将来負担比率（分子）の構造'!J$51</f>
        <v>45141</v>
      </c>
      <c r="H57" s="181"/>
      <c r="I57" s="181"/>
      <c r="J57" s="181">
        <f>'将来負担比率（分子）の構造'!K$51</f>
        <v>43501</v>
      </c>
      <c r="K57" s="181"/>
      <c r="L57" s="181"/>
      <c r="M57" s="181">
        <f>'将来負担比率（分子）の構造'!L$51</f>
        <v>45704</v>
      </c>
      <c r="N57" s="181"/>
      <c r="O57" s="181"/>
      <c r="P57" s="181">
        <f>'将来負担比率（分子）の構造'!M$51</f>
        <v>40601</v>
      </c>
    </row>
    <row r="58" spans="1:16" x14ac:dyDescent="0.15">
      <c r="A58" s="181" t="s">
        <v>40</v>
      </c>
      <c r="B58" s="181"/>
      <c r="C58" s="181"/>
      <c r="D58" s="181">
        <f>'将来負担比率（分子）の構造'!I$50</f>
        <v>26197</v>
      </c>
      <c r="E58" s="181"/>
      <c r="F58" s="181"/>
      <c r="G58" s="181">
        <f>'将来負担比率（分子）の構造'!J$50</f>
        <v>27171</v>
      </c>
      <c r="H58" s="181"/>
      <c r="I58" s="181"/>
      <c r="J58" s="181">
        <f>'将来負担比率（分子）の構造'!K$50</f>
        <v>26101</v>
      </c>
      <c r="K58" s="181"/>
      <c r="L58" s="181"/>
      <c r="M58" s="181">
        <f>'将来負担比率（分子）の構造'!L$50</f>
        <v>27047</v>
      </c>
      <c r="N58" s="181"/>
      <c r="O58" s="181"/>
      <c r="P58" s="181">
        <f>'将来負担比率（分子）の構造'!M$50</f>
        <v>28219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24056</v>
      </c>
      <c r="C62" s="181"/>
      <c r="D62" s="181"/>
      <c r="E62" s="181">
        <f>'将来負担比率（分子）の構造'!J$45</f>
        <v>23004</v>
      </c>
      <c r="F62" s="181"/>
      <c r="G62" s="181"/>
      <c r="H62" s="181">
        <f>'将来負担比率（分子）の構造'!K$45</f>
        <v>22020</v>
      </c>
      <c r="I62" s="181"/>
      <c r="J62" s="181"/>
      <c r="K62" s="181">
        <f>'将来負担比率（分子）の構造'!L$45</f>
        <v>20450</v>
      </c>
      <c r="L62" s="181"/>
      <c r="M62" s="181"/>
      <c r="N62" s="181">
        <f>'将来負担比率（分子）の構造'!M$45</f>
        <v>20502</v>
      </c>
      <c r="O62" s="181"/>
      <c r="P62" s="181"/>
    </row>
    <row r="63" spans="1:16" x14ac:dyDescent="0.15">
      <c r="A63" s="181" t="s">
        <v>33</v>
      </c>
      <c r="B63" s="181">
        <f>'将来負担比率（分子）の構造'!I$44</f>
        <v>768</v>
      </c>
      <c r="C63" s="181"/>
      <c r="D63" s="181"/>
      <c r="E63" s="181">
        <f>'将来負担比率（分子）の構造'!J$44</f>
        <v>531</v>
      </c>
      <c r="F63" s="181"/>
      <c r="G63" s="181"/>
      <c r="H63" s="181">
        <f>'将来負担比率（分子）の構造'!K$44</f>
        <v>308</v>
      </c>
      <c r="I63" s="181"/>
      <c r="J63" s="181"/>
      <c r="K63" s="181">
        <f>'将来負担比率（分子）の構造'!L$44</f>
        <v>114</v>
      </c>
      <c r="L63" s="181"/>
      <c r="M63" s="181"/>
      <c r="N63" s="181">
        <f>'将来負担比率（分子）の構造'!M$44</f>
        <v>35</v>
      </c>
      <c r="O63" s="181"/>
      <c r="P63" s="181"/>
    </row>
    <row r="64" spans="1:16" x14ac:dyDescent="0.15">
      <c r="A64" s="181" t="s">
        <v>32</v>
      </c>
      <c r="B64" s="181">
        <f>'将来負担比率（分子）の構造'!I$43</f>
        <v>33452</v>
      </c>
      <c r="C64" s="181"/>
      <c r="D64" s="181"/>
      <c r="E64" s="181">
        <f>'将来負担比率（分子）の構造'!J$43</f>
        <v>31721</v>
      </c>
      <c r="F64" s="181"/>
      <c r="G64" s="181"/>
      <c r="H64" s="181">
        <f>'将来負担比率（分子）の構造'!K$43</f>
        <v>29024</v>
      </c>
      <c r="I64" s="181"/>
      <c r="J64" s="181"/>
      <c r="K64" s="181">
        <f>'将来負担比率（分子）の構造'!L$43</f>
        <v>28004</v>
      </c>
      <c r="L64" s="181"/>
      <c r="M64" s="181"/>
      <c r="N64" s="181">
        <f>'将来負担比率（分子）の構造'!M$43</f>
        <v>18581</v>
      </c>
      <c r="O64" s="181"/>
      <c r="P64" s="181"/>
    </row>
    <row r="65" spans="1:16" x14ac:dyDescent="0.15">
      <c r="A65" s="181" t="s">
        <v>31</v>
      </c>
      <c r="B65" s="181">
        <f>'将来負担比率（分子）の構造'!I$42</f>
        <v>10742</v>
      </c>
      <c r="C65" s="181"/>
      <c r="D65" s="181"/>
      <c r="E65" s="181">
        <f>'将来負担比率（分子）の構造'!J$42</f>
        <v>9258</v>
      </c>
      <c r="F65" s="181"/>
      <c r="G65" s="181"/>
      <c r="H65" s="181">
        <f>'将来負担比率（分子）の構造'!K$42</f>
        <v>7540</v>
      </c>
      <c r="I65" s="181"/>
      <c r="J65" s="181"/>
      <c r="K65" s="181">
        <f>'将来負担比率（分子）の構造'!L$42</f>
        <v>6020</v>
      </c>
      <c r="L65" s="181"/>
      <c r="M65" s="181"/>
      <c r="N65" s="181">
        <f>'将来負担比率（分子）の構造'!M$42</f>
        <v>4873</v>
      </c>
      <c r="O65" s="181"/>
      <c r="P65" s="181"/>
    </row>
    <row r="66" spans="1:16" x14ac:dyDescent="0.15">
      <c r="A66" s="181" t="s">
        <v>30</v>
      </c>
      <c r="B66" s="181">
        <f>'将来負担比率（分子）の構造'!I$41</f>
        <v>130234</v>
      </c>
      <c r="C66" s="181"/>
      <c r="D66" s="181"/>
      <c r="E66" s="181">
        <f>'将来負担比率（分子）の構造'!J$41</f>
        <v>129037</v>
      </c>
      <c r="F66" s="181"/>
      <c r="G66" s="181"/>
      <c r="H66" s="181">
        <f>'将来負担比率（分子）の構造'!K$41</f>
        <v>127840</v>
      </c>
      <c r="I66" s="181"/>
      <c r="J66" s="181"/>
      <c r="K66" s="181">
        <f>'将来負担比率（分子）の構造'!L$41</f>
        <v>134459</v>
      </c>
      <c r="L66" s="181"/>
      <c r="M66" s="181"/>
      <c r="N66" s="181">
        <f>'将来負担比率（分子）の構造'!M$41</f>
        <v>136369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10441</v>
      </c>
      <c r="C72" s="185">
        <f>基金残高に係る経年分析!G55</f>
        <v>10659</v>
      </c>
      <c r="D72" s="185">
        <f>基金残高に係る経年分析!H55</f>
        <v>10911</v>
      </c>
    </row>
    <row r="73" spans="1:16" x14ac:dyDescent="0.15">
      <c r="A73" s="184" t="s">
        <v>77</v>
      </c>
      <c r="B73" s="185">
        <f>基金残高に係る経年分析!F56</f>
        <v>4</v>
      </c>
      <c r="C73" s="185">
        <f>基金残高に係る経年分析!G56</f>
        <v>4</v>
      </c>
      <c r="D73" s="185">
        <f>基金残高に係る経年分析!H56</f>
        <v>4</v>
      </c>
    </row>
    <row r="74" spans="1:16" x14ac:dyDescent="0.15">
      <c r="A74" s="184" t="s">
        <v>78</v>
      </c>
      <c r="B74" s="185">
        <f>基金残高に係る経年分析!F57</f>
        <v>11882</v>
      </c>
      <c r="C74" s="185">
        <f>基金残高に係る経年分析!G57</f>
        <v>12594</v>
      </c>
      <c r="D74" s="185">
        <f>基金残高に係る経年分析!H57</f>
        <v>13488</v>
      </c>
    </row>
  </sheetData>
  <sheetProtection algorithmName="SHA-512" hashValue="mY8qE2IoHEKpVN9d2hjrwFgCtrjwxEYDz9203IitpY+1nVOR1BsvHvOgxWBlO+nA4VFGGz7Xz3Z5S/bW+DYSHQ==" saltValue="bpbJlt2DyFJaEb20q3ij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90751232</v>
      </c>
      <c r="S5" s="675"/>
      <c r="T5" s="675"/>
      <c r="U5" s="675"/>
      <c r="V5" s="675"/>
      <c r="W5" s="675"/>
      <c r="X5" s="675"/>
      <c r="Y5" s="676"/>
      <c r="Z5" s="677">
        <v>33.5</v>
      </c>
      <c r="AA5" s="677"/>
      <c r="AB5" s="677"/>
      <c r="AC5" s="677"/>
      <c r="AD5" s="678">
        <v>83643790</v>
      </c>
      <c r="AE5" s="678"/>
      <c r="AF5" s="678"/>
      <c r="AG5" s="678"/>
      <c r="AH5" s="678"/>
      <c r="AI5" s="678"/>
      <c r="AJ5" s="678"/>
      <c r="AK5" s="678"/>
      <c r="AL5" s="679">
        <v>79.599999999999994</v>
      </c>
      <c r="AM5" s="680"/>
      <c r="AN5" s="680"/>
      <c r="AO5" s="681"/>
      <c r="AP5" s="671" t="s">
        <v>226</v>
      </c>
      <c r="AQ5" s="672"/>
      <c r="AR5" s="672"/>
      <c r="AS5" s="672"/>
      <c r="AT5" s="672"/>
      <c r="AU5" s="672"/>
      <c r="AV5" s="672"/>
      <c r="AW5" s="672"/>
      <c r="AX5" s="672"/>
      <c r="AY5" s="672"/>
      <c r="AZ5" s="672"/>
      <c r="BA5" s="672"/>
      <c r="BB5" s="672"/>
      <c r="BC5" s="672"/>
      <c r="BD5" s="672"/>
      <c r="BE5" s="672"/>
      <c r="BF5" s="673"/>
      <c r="BG5" s="685">
        <v>81547718</v>
      </c>
      <c r="BH5" s="686"/>
      <c r="BI5" s="686"/>
      <c r="BJ5" s="686"/>
      <c r="BK5" s="686"/>
      <c r="BL5" s="686"/>
      <c r="BM5" s="686"/>
      <c r="BN5" s="687"/>
      <c r="BO5" s="688">
        <v>89.9</v>
      </c>
      <c r="BP5" s="688"/>
      <c r="BQ5" s="688"/>
      <c r="BR5" s="688"/>
      <c r="BS5" s="689">
        <v>383196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1031118</v>
      </c>
      <c r="S6" s="686"/>
      <c r="T6" s="686"/>
      <c r="U6" s="686"/>
      <c r="V6" s="686"/>
      <c r="W6" s="686"/>
      <c r="X6" s="686"/>
      <c r="Y6" s="687"/>
      <c r="Z6" s="688">
        <v>0.4</v>
      </c>
      <c r="AA6" s="688"/>
      <c r="AB6" s="688"/>
      <c r="AC6" s="688"/>
      <c r="AD6" s="689">
        <v>1031118</v>
      </c>
      <c r="AE6" s="689"/>
      <c r="AF6" s="689"/>
      <c r="AG6" s="689"/>
      <c r="AH6" s="689"/>
      <c r="AI6" s="689"/>
      <c r="AJ6" s="689"/>
      <c r="AK6" s="689"/>
      <c r="AL6" s="690">
        <v>1</v>
      </c>
      <c r="AM6" s="691"/>
      <c r="AN6" s="691"/>
      <c r="AO6" s="692"/>
      <c r="AP6" s="682" t="s">
        <v>231</v>
      </c>
      <c r="AQ6" s="683"/>
      <c r="AR6" s="683"/>
      <c r="AS6" s="683"/>
      <c r="AT6" s="683"/>
      <c r="AU6" s="683"/>
      <c r="AV6" s="683"/>
      <c r="AW6" s="683"/>
      <c r="AX6" s="683"/>
      <c r="AY6" s="683"/>
      <c r="AZ6" s="683"/>
      <c r="BA6" s="683"/>
      <c r="BB6" s="683"/>
      <c r="BC6" s="683"/>
      <c r="BD6" s="683"/>
      <c r="BE6" s="683"/>
      <c r="BF6" s="684"/>
      <c r="BG6" s="685">
        <v>81547718</v>
      </c>
      <c r="BH6" s="686"/>
      <c r="BI6" s="686"/>
      <c r="BJ6" s="686"/>
      <c r="BK6" s="686"/>
      <c r="BL6" s="686"/>
      <c r="BM6" s="686"/>
      <c r="BN6" s="687"/>
      <c r="BO6" s="688">
        <v>89.9</v>
      </c>
      <c r="BP6" s="688"/>
      <c r="BQ6" s="688"/>
      <c r="BR6" s="688"/>
      <c r="BS6" s="689">
        <v>383196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711623</v>
      </c>
      <c r="CS6" s="686"/>
      <c r="CT6" s="686"/>
      <c r="CU6" s="686"/>
      <c r="CV6" s="686"/>
      <c r="CW6" s="686"/>
      <c r="CX6" s="686"/>
      <c r="CY6" s="687"/>
      <c r="CZ6" s="679">
        <v>0.3</v>
      </c>
      <c r="DA6" s="680"/>
      <c r="DB6" s="680"/>
      <c r="DC6" s="699"/>
      <c r="DD6" s="694" t="s">
        <v>127</v>
      </c>
      <c r="DE6" s="686"/>
      <c r="DF6" s="686"/>
      <c r="DG6" s="686"/>
      <c r="DH6" s="686"/>
      <c r="DI6" s="686"/>
      <c r="DJ6" s="686"/>
      <c r="DK6" s="686"/>
      <c r="DL6" s="686"/>
      <c r="DM6" s="686"/>
      <c r="DN6" s="686"/>
      <c r="DO6" s="686"/>
      <c r="DP6" s="687"/>
      <c r="DQ6" s="694">
        <v>711177</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113173</v>
      </c>
      <c r="S7" s="686"/>
      <c r="T7" s="686"/>
      <c r="U7" s="686"/>
      <c r="V7" s="686"/>
      <c r="W7" s="686"/>
      <c r="X7" s="686"/>
      <c r="Y7" s="687"/>
      <c r="Z7" s="688">
        <v>0</v>
      </c>
      <c r="AA7" s="688"/>
      <c r="AB7" s="688"/>
      <c r="AC7" s="688"/>
      <c r="AD7" s="689">
        <v>113173</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41204454</v>
      </c>
      <c r="BH7" s="686"/>
      <c r="BI7" s="686"/>
      <c r="BJ7" s="686"/>
      <c r="BK7" s="686"/>
      <c r="BL7" s="686"/>
      <c r="BM7" s="686"/>
      <c r="BN7" s="687"/>
      <c r="BO7" s="688">
        <v>45.4</v>
      </c>
      <c r="BP7" s="688"/>
      <c r="BQ7" s="688"/>
      <c r="BR7" s="688"/>
      <c r="BS7" s="689">
        <v>383196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73137855</v>
      </c>
      <c r="CS7" s="686"/>
      <c r="CT7" s="686"/>
      <c r="CU7" s="686"/>
      <c r="CV7" s="686"/>
      <c r="CW7" s="686"/>
      <c r="CX7" s="686"/>
      <c r="CY7" s="687"/>
      <c r="CZ7" s="688">
        <v>27.8</v>
      </c>
      <c r="DA7" s="688"/>
      <c r="DB7" s="688"/>
      <c r="DC7" s="688"/>
      <c r="DD7" s="694">
        <v>606269</v>
      </c>
      <c r="DE7" s="686"/>
      <c r="DF7" s="686"/>
      <c r="DG7" s="686"/>
      <c r="DH7" s="686"/>
      <c r="DI7" s="686"/>
      <c r="DJ7" s="686"/>
      <c r="DK7" s="686"/>
      <c r="DL7" s="686"/>
      <c r="DM7" s="686"/>
      <c r="DN7" s="686"/>
      <c r="DO7" s="686"/>
      <c r="DP7" s="687"/>
      <c r="DQ7" s="694">
        <v>13898515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545286</v>
      </c>
      <c r="S8" s="686"/>
      <c r="T8" s="686"/>
      <c r="U8" s="686"/>
      <c r="V8" s="686"/>
      <c r="W8" s="686"/>
      <c r="X8" s="686"/>
      <c r="Y8" s="687"/>
      <c r="Z8" s="688">
        <v>0.2</v>
      </c>
      <c r="AA8" s="688"/>
      <c r="AB8" s="688"/>
      <c r="AC8" s="688"/>
      <c r="AD8" s="689">
        <v>545286</v>
      </c>
      <c r="AE8" s="689"/>
      <c r="AF8" s="689"/>
      <c r="AG8" s="689"/>
      <c r="AH8" s="689"/>
      <c r="AI8" s="689"/>
      <c r="AJ8" s="689"/>
      <c r="AK8" s="689"/>
      <c r="AL8" s="690">
        <v>0.5</v>
      </c>
      <c r="AM8" s="691"/>
      <c r="AN8" s="691"/>
      <c r="AO8" s="692"/>
      <c r="AP8" s="682" t="s">
        <v>237</v>
      </c>
      <c r="AQ8" s="683"/>
      <c r="AR8" s="683"/>
      <c r="AS8" s="683"/>
      <c r="AT8" s="683"/>
      <c r="AU8" s="683"/>
      <c r="AV8" s="683"/>
      <c r="AW8" s="683"/>
      <c r="AX8" s="683"/>
      <c r="AY8" s="683"/>
      <c r="AZ8" s="683"/>
      <c r="BA8" s="683"/>
      <c r="BB8" s="683"/>
      <c r="BC8" s="683"/>
      <c r="BD8" s="683"/>
      <c r="BE8" s="683"/>
      <c r="BF8" s="684"/>
      <c r="BG8" s="685">
        <v>988338</v>
      </c>
      <c r="BH8" s="686"/>
      <c r="BI8" s="686"/>
      <c r="BJ8" s="686"/>
      <c r="BK8" s="686"/>
      <c r="BL8" s="686"/>
      <c r="BM8" s="686"/>
      <c r="BN8" s="687"/>
      <c r="BO8" s="688">
        <v>1.1000000000000001</v>
      </c>
      <c r="BP8" s="688"/>
      <c r="BQ8" s="688"/>
      <c r="BR8" s="688"/>
      <c r="BS8" s="694" t="s">
        <v>127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100677877</v>
      </c>
      <c r="CS8" s="686"/>
      <c r="CT8" s="686"/>
      <c r="CU8" s="686"/>
      <c r="CV8" s="686"/>
      <c r="CW8" s="686"/>
      <c r="CX8" s="686"/>
      <c r="CY8" s="687"/>
      <c r="CZ8" s="688">
        <v>38.299999999999997</v>
      </c>
      <c r="DA8" s="688"/>
      <c r="DB8" s="688"/>
      <c r="DC8" s="688"/>
      <c r="DD8" s="694">
        <v>1085974</v>
      </c>
      <c r="DE8" s="686"/>
      <c r="DF8" s="686"/>
      <c r="DG8" s="686"/>
      <c r="DH8" s="686"/>
      <c r="DI8" s="686"/>
      <c r="DJ8" s="686"/>
      <c r="DK8" s="686"/>
      <c r="DL8" s="686"/>
      <c r="DM8" s="686"/>
      <c r="DN8" s="686"/>
      <c r="DO8" s="686"/>
      <c r="DP8" s="687"/>
      <c r="DQ8" s="694">
        <v>42169611</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630735</v>
      </c>
      <c r="S9" s="686"/>
      <c r="T9" s="686"/>
      <c r="U9" s="686"/>
      <c r="V9" s="686"/>
      <c r="W9" s="686"/>
      <c r="X9" s="686"/>
      <c r="Y9" s="687"/>
      <c r="Z9" s="688">
        <v>0.2</v>
      </c>
      <c r="AA9" s="688"/>
      <c r="AB9" s="688"/>
      <c r="AC9" s="688"/>
      <c r="AD9" s="689">
        <v>630735</v>
      </c>
      <c r="AE9" s="689"/>
      <c r="AF9" s="689"/>
      <c r="AG9" s="689"/>
      <c r="AH9" s="689"/>
      <c r="AI9" s="689"/>
      <c r="AJ9" s="689"/>
      <c r="AK9" s="689"/>
      <c r="AL9" s="690">
        <v>0.6</v>
      </c>
      <c r="AM9" s="691"/>
      <c r="AN9" s="691"/>
      <c r="AO9" s="692"/>
      <c r="AP9" s="682" t="s">
        <v>240</v>
      </c>
      <c r="AQ9" s="683"/>
      <c r="AR9" s="683"/>
      <c r="AS9" s="683"/>
      <c r="AT9" s="683"/>
      <c r="AU9" s="683"/>
      <c r="AV9" s="683"/>
      <c r="AW9" s="683"/>
      <c r="AX9" s="683"/>
      <c r="AY9" s="683"/>
      <c r="AZ9" s="683"/>
      <c r="BA9" s="683"/>
      <c r="BB9" s="683"/>
      <c r="BC9" s="683"/>
      <c r="BD9" s="683"/>
      <c r="BE9" s="683"/>
      <c r="BF9" s="684"/>
      <c r="BG9" s="685">
        <v>35987220</v>
      </c>
      <c r="BH9" s="686"/>
      <c r="BI9" s="686"/>
      <c r="BJ9" s="686"/>
      <c r="BK9" s="686"/>
      <c r="BL9" s="686"/>
      <c r="BM9" s="686"/>
      <c r="BN9" s="687"/>
      <c r="BO9" s="688">
        <v>39.700000000000003</v>
      </c>
      <c r="BP9" s="688"/>
      <c r="BQ9" s="688"/>
      <c r="BR9" s="688"/>
      <c r="BS9" s="694" t="s">
        <v>127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19631809</v>
      </c>
      <c r="CS9" s="686"/>
      <c r="CT9" s="686"/>
      <c r="CU9" s="686"/>
      <c r="CV9" s="686"/>
      <c r="CW9" s="686"/>
      <c r="CX9" s="686"/>
      <c r="CY9" s="687"/>
      <c r="CZ9" s="688">
        <v>7.5</v>
      </c>
      <c r="DA9" s="688"/>
      <c r="DB9" s="688"/>
      <c r="DC9" s="688"/>
      <c r="DD9" s="694">
        <v>3397182</v>
      </c>
      <c r="DE9" s="686"/>
      <c r="DF9" s="686"/>
      <c r="DG9" s="686"/>
      <c r="DH9" s="686"/>
      <c r="DI9" s="686"/>
      <c r="DJ9" s="686"/>
      <c r="DK9" s="686"/>
      <c r="DL9" s="686"/>
      <c r="DM9" s="686"/>
      <c r="DN9" s="686"/>
      <c r="DO9" s="686"/>
      <c r="DP9" s="687"/>
      <c r="DQ9" s="694">
        <v>11870360</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1425103</v>
      </c>
      <c r="BH10" s="686"/>
      <c r="BI10" s="686"/>
      <c r="BJ10" s="686"/>
      <c r="BK10" s="686"/>
      <c r="BL10" s="686"/>
      <c r="BM10" s="686"/>
      <c r="BN10" s="687"/>
      <c r="BO10" s="688">
        <v>1.6</v>
      </c>
      <c r="BP10" s="688"/>
      <c r="BQ10" s="688"/>
      <c r="BR10" s="688"/>
      <c r="BS10" s="694" t="s">
        <v>127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519565</v>
      </c>
      <c r="CS10" s="686"/>
      <c r="CT10" s="686"/>
      <c r="CU10" s="686"/>
      <c r="CV10" s="686"/>
      <c r="CW10" s="686"/>
      <c r="CX10" s="686"/>
      <c r="CY10" s="687"/>
      <c r="CZ10" s="688">
        <v>0.2</v>
      </c>
      <c r="DA10" s="688"/>
      <c r="DB10" s="688"/>
      <c r="DC10" s="688"/>
      <c r="DD10" s="694" t="s">
        <v>127</v>
      </c>
      <c r="DE10" s="686"/>
      <c r="DF10" s="686"/>
      <c r="DG10" s="686"/>
      <c r="DH10" s="686"/>
      <c r="DI10" s="686"/>
      <c r="DJ10" s="686"/>
      <c r="DK10" s="686"/>
      <c r="DL10" s="686"/>
      <c r="DM10" s="686"/>
      <c r="DN10" s="686"/>
      <c r="DO10" s="686"/>
      <c r="DP10" s="687"/>
      <c r="DQ10" s="694">
        <v>444278</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12338601</v>
      </c>
      <c r="S11" s="686"/>
      <c r="T11" s="686"/>
      <c r="U11" s="686"/>
      <c r="V11" s="686"/>
      <c r="W11" s="686"/>
      <c r="X11" s="686"/>
      <c r="Y11" s="687"/>
      <c r="Z11" s="690">
        <v>4.5999999999999996</v>
      </c>
      <c r="AA11" s="691"/>
      <c r="AB11" s="691"/>
      <c r="AC11" s="703"/>
      <c r="AD11" s="694">
        <v>12338601</v>
      </c>
      <c r="AE11" s="686"/>
      <c r="AF11" s="686"/>
      <c r="AG11" s="686"/>
      <c r="AH11" s="686"/>
      <c r="AI11" s="686"/>
      <c r="AJ11" s="686"/>
      <c r="AK11" s="687"/>
      <c r="AL11" s="690">
        <v>11.7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2803793</v>
      </c>
      <c r="BH11" s="686"/>
      <c r="BI11" s="686"/>
      <c r="BJ11" s="686"/>
      <c r="BK11" s="686"/>
      <c r="BL11" s="686"/>
      <c r="BM11" s="686"/>
      <c r="BN11" s="687"/>
      <c r="BO11" s="688">
        <v>3.1</v>
      </c>
      <c r="BP11" s="688"/>
      <c r="BQ11" s="688"/>
      <c r="BR11" s="688"/>
      <c r="BS11" s="694">
        <v>383196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370724</v>
      </c>
      <c r="CS11" s="686"/>
      <c r="CT11" s="686"/>
      <c r="CU11" s="686"/>
      <c r="CV11" s="686"/>
      <c r="CW11" s="686"/>
      <c r="CX11" s="686"/>
      <c r="CY11" s="687"/>
      <c r="CZ11" s="688">
        <v>0.1</v>
      </c>
      <c r="DA11" s="688"/>
      <c r="DB11" s="688"/>
      <c r="DC11" s="688"/>
      <c r="DD11" s="694">
        <v>20685</v>
      </c>
      <c r="DE11" s="686"/>
      <c r="DF11" s="686"/>
      <c r="DG11" s="686"/>
      <c r="DH11" s="686"/>
      <c r="DI11" s="686"/>
      <c r="DJ11" s="686"/>
      <c r="DK11" s="686"/>
      <c r="DL11" s="686"/>
      <c r="DM11" s="686"/>
      <c r="DN11" s="686"/>
      <c r="DO11" s="686"/>
      <c r="DP11" s="687"/>
      <c r="DQ11" s="694">
        <v>260685</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83135</v>
      </c>
      <c r="S12" s="686"/>
      <c r="T12" s="686"/>
      <c r="U12" s="686"/>
      <c r="V12" s="686"/>
      <c r="W12" s="686"/>
      <c r="X12" s="686"/>
      <c r="Y12" s="687"/>
      <c r="Z12" s="688">
        <v>0</v>
      </c>
      <c r="AA12" s="688"/>
      <c r="AB12" s="688"/>
      <c r="AC12" s="688"/>
      <c r="AD12" s="689">
        <v>83135</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36420595</v>
      </c>
      <c r="BH12" s="686"/>
      <c r="BI12" s="686"/>
      <c r="BJ12" s="686"/>
      <c r="BK12" s="686"/>
      <c r="BL12" s="686"/>
      <c r="BM12" s="686"/>
      <c r="BN12" s="687"/>
      <c r="BO12" s="688">
        <v>40.1</v>
      </c>
      <c r="BP12" s="688"/>
      <c r="BQ12" s="688"/>
      <c r="BR12" s="688"/>
      <c r="BS12" s="694" t="s">
        <v>127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5161735</v>
      </c>
      <c r="CS12" s="686"/>
      <c r="CT12" s="686"/>
      <c r="CU12" s="686"/>
      <c r="CV12" s="686"/>
      <c r="CW12" s="686"/>
      <c r="CX12" s="686"/>
      <c r="CY12" s="687"/>
      <c r="CZ12" s="688">
        <v>2</v>
      </c>
      <c r="DA12" s="688"/>
      <c r="DB12" s="688"/>
      <c r="DC12" s="688"/>
      <c r="DD12" s="694">
        <v>721</v>
      </c>
      <c r="DE12" s="686"/>
      <c r="DF12" s="686"/>
      <c r="DG12" s="686"/>
      <c r="DH12" s="686"/>
      <c r="DI12" s="686"/>
      <c r="DJ12" s="686"/>
      <c r="DK12" s="686"/>
      <c r="DL12" s="686"/>
      <c r="DM12" s="686"/>
      <c r="DN12" s="686"/>
      <c r="DO12" s="686"/>
      <c r="DP12" s="687"/>
      <c r="DQ12" s="694">
        <v>4569103</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35572193</v>
      </c>
      <c r="BH13" s="686"/>
      <c r="BI13" s="686"/>
      <c r="BJ13" s="686"/>
      <c r="BK13" s="686"/>
      <c r="BL13" s="686"/>
      <c r="BM13" s="686"/>
      <c r="BN13" s="687"/>
      <c r="BO13" s="688">
        <v>39.200000000000003</v>
      </c>
      <c r="BP13" s="688"/>
      <c r="BQ13" s="688"/>
      <c r="BR13" s="688"/>
      <c r="BS13" s="694" t="s">
        <v>127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16155100</v>
      </c>
      <c r="CS13" s="686"/>
      <c r="CT13" s="686"/>
      <c r="CU13" s="686"/>
      <c r="CV13" s="686"/>
      <c r="CW13" s="686"/>
      <c r="CX13" s="686"/>
      <c r="CY13" s="687"/>
      <c r="CZ13" s="688">
        <v>6.1</v>
      </c>
      <c r="DA13" s="688"/>
      <c r="DB13" s="688"/>
      <c r="DC13" s="688"/>
      <c r="DD13" s="694">
        <v>5659872</v>
      </c>
      <c r="DE13" s="686"/>
      <c r="DF13" s="686"/>
      <c r="DG13" s="686"/>
      <c r="DH13" s="686"/>
      <c r="DI13" s="686"/>
      <c r="DJ13" s="686"/>
      <c r="DK13" s="686"/>
      <c r="DL13" s="686"/>
      <c r="DM13" s="686"/>
      <c r="DN13" s="686"/>
      <c r="DO13" s="686"/>
      <c r="DP13" s="687"/>
      <c r="DQ13" s="694">
        <v>12106330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804224</v>
      </c>
      <c r="BH14" s="686"/>
      <c r="BI14" s="686"/>
      <c r="BJ14" s="686"/>
      <c r="BK14" s="686"/>
      <c r="BL14" s="686"/>
      <c r="BM14" s="686"/>
      <c r="BN14" s="687"/>
      <c r="BO14" s="688">
        <v>0.9</v>
      </c>
      <c r="BP14" s="688"/>
      <c r="BQ14" s="688"/>
      <c r="BR14" s="688"/>
      <c r="BS14" s="694" t="s">
        <v>127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6564619</v>
      </c>
      <c r="CS14" s="686"/>
      <c r="CT14" s="686"/>
      <c r="CU14" s="686"/>
      <c r="CV14" s="686"/>
      <c r="CW14" s="686"/>
      <c r="CX14" s="686"/>
      <c r="CY14" s="687"/>
      <c r="CZ14" s="688">
        <v>2.5</v>
      </c>
      <c r="DA14" s="688"/>
      <c r="DB14" s="688"/>
      <c r="DC14" s="688"/>
      <c r="DD14" s="694">
        <v>210781</v>
      </c>
      <c r="DE14" s="686"/>
      <c r="DF14" s="686"/>
      <c r="DG14" s="686"/>
      <c r="DH14" s="686"/>
      <c r="DI14" s="686"/>
      <c r="DJ14" s="686"/>
      <c r="DK14" s="686"/>
      <c r="DL14" s="686"/>
      <c r="DM14" s="686"/>
      <c r="DN14" s="686"/>
      <c r="DO14" s="686"/>
      <c r="DP14" s="687"/>
      <c r="DQ14" s="694">
        <v>4896970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3118445</v>
      </c>
      <c r="BH15" s="686"/>
      <c r="BI15" s="686"/>
      <c r="BJ15" s="686"/>
      <c r="BK15" s="686"/>
      <c r="BL15" s="686"/>
      <c r="BM15" s="686"/>
      <c r="BN15" s="687"/>
      <c r="BO15" s="688">
        <v>3.4</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27247629</v>
      </c>
      <c r="CS15" s="686"/>
      <c r="CT15" s="686"/>
      <c r="CU15" s="686"/>
      <c r="CV15" s="686"/>
      <c r="CW15" s="686"/>
      <c r="CX15" s="686"/>
      <c r="CY15" s="687"/>
      <c r="CZ15" s="688">
        <v>10.4</v>
      </c>
      <c r="DA15" s="688"/>
      <c r="DB15" s="688"/>
      <c r="DC15" s="688"/>
      <c r="DD15" s="694">
        <v>8240201</v>
      </c>
      <c r="DE15" s="686"/>
      <c r="DF15" s="686"/>
      <c r="DG15" s="686"/>
      <c r="DH15" s="686"/>
      <c r="DI15" s="686"/>
      <c r="DJ15" s="686"/>
      <c r="DK15" s="686"/>
      <c r="DL15" s="686"/>
      <c r="DM15" s="686"/>
      <c r="DN15" s="686"/>
      <c r="DO15" s="686"/>
      <c r="DP15" s="687"/>
      <c r="DQ15" s="694">
        <v>15135450</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179825</v>
      </c>
      <c r="S16" s="686"/>
      <c r="T16" s="686"/>
      <c r="U16" s="686"/>
      <c r="V16" s="686"/>
      <c r="W16" s="686"/>
      <c r="X16" s="686"/>
      <c r="Y16" s="687"/>
      <c r="Z16" s="688">
        <v>0.1</v>
      </c>
      <c r="AA16" s="688"/>
      <c r="AB16" s="688"/>
      <c r="AC16" s="688"/>
      <c r="AD16" s="689">
        <v>179825</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1103093</v>
      </c>
      <c r="CS16" s="686"/>
      <c r="CT16" s="686"/>
      <c r="CU16" s="686"/>
      <c r="CV16" s="686"/>
      <c r="CW16" s="686"/>
      <c r="CX16" s="686"/>
      <c r="CY16" s="687"/>
      <c r="CZ16" s="688">
        <v>0.4</v>
      </c>
      <c r="DA16" s="688"/>
      <c r="DB16" s="688"/>
      <c r="DC16" s="688"/>
      <c r="DD16" s="694" t="s">
        <v>127</v>
      </c>
      <c r="DE16" s="686"/>
      <c r="DF16" s="686"/>
      <c r="DG16" s="686"/>
      <c r="DH16" s="686"/>
      <c r="DI16" s="686"/>
      <c r="DJ16" s="686"/>
      <c r="DK16" s="686"/>
      <c r="DL16" s="686"/>
      <c r="DM16" s="686"/>
      <c r="DN16" s="686"/>
      <c r="DO16" s="686"/>
      <c r="DP16" s="687"/>
      <c r="DQ16" s="694">
        <v>15717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324460</v>
      </c>
      <c r="S17" s="686"/>
      <c r="T17" s="686"/>
      <c r="U17" s="686"/>
      <c r="V17" s="686"/>
      <c r="W17" s="686"/>
      <c r="X17" s="686"/>
      <c r="Y17" s="687"/>
      <c r="Z17" s="688">
        <v>0.1</v>
      </c>
      <c r="AA17" s="688"/>
      <c r="AB17" s="688"/>
      <c r="AC17" s="688"/>
      <c r="AD17" s="689">
        <v>324460</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11638572</v>
      </c>
      <c r="CS17" s="686"/>
      <c r="CT17" s="686"/>
      <c r="CU17" s="686"/>
      <c r="CV17" s="686"/>
      <c r="CW17" s="686"/>
      <c r="CX17" s="686"/>
      <c r="CY17" s="687"/>
      <c r="CZ17" s="688">
        <v>4.4000000000000004</v>
      </c>
      <c r="DA17" s="688"/>
      <c r="DB17" s="688"/>
      <c r="DC17" s="688"/>
      <c r="DD17" s="694" t="s">
        <v>127</v>
      </c>
      <c r="DE17" s="686"/>
      <c r="DF17" s="686"/>
      <c r="DG17" s="686"/>
      <c r="DH17" s="686"/>
      <c r="DI17" s="686"/>
      <c r="DJ17" s="686"/>
      <c r="DK17" s="686"/>
      <c r="DL17" s="686"/>
      <c r="DM17" s="686"/>
      <c r="DN17" s="686"/>
      <c r="DO17" s="686"/>
      <c r="DP17" s="687"/>
      <c r="DQ17" s="694">
        <v>10894352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621281</v>
      </c>
      <c r="S18" s="686"/>
      <c r="T18" s="686"/>
      <c r="U18" s="686"/>
      <c r="V18" s="686"/>
      <c r="W18" s="686"/>
      <c r="X18" s="686"/>
      <c r="Y18" s="687"/>
      <c r="Z18" s="688">
        <v>0.2</v>
      </c>
      <c r="AA18" s="688"/>
      <c r="AB18" s="688"/>
      <c r="AC18" s="688"/>
      <c r="AD18" s="689">
        <v>621281</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490770</v>
      </c>
      <c r="S19" s="686"/>
      <c r="T19" s="686"/>
      <c r="U19" s="686"/>
      <c r="V19" s="686"/>
      <c r="W19" s="686"/>
      <c r="X19" s="686"/>
      <c r="Y19" s="687"/>
      <c r="Z19" s="688">
        <v>0.2</v>
      </c>
      <c r="AA19" s="688"/>
      <c r="AB19" s="688"/>
      <c r="AC19" s="688"/>
      <c r="AD19" s="689">
        <v>490770</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9203514</v>
      </c>
      <c r="BH19" s="686"/>
      <c r="BI19" s="686"/>
      <c r="BJ19" s="686"/>
      <c r="BK19" s="686"/>
      <c r="BL19" s="686"/>
      <c r="BM19" s="686"/>
      <c r="BN19" s="687"/>
      <c r="BO19" s="688">
        <v>10.1</v>
      </c>
      <c r="BP19" s="688"/>
      <c r="BQ19" s="688"/>
      <c r="BR19" s="688"/>
      <c r="BS19" s="694" t="s">
        <v>127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102452</v>
      </c>
      <c r="S20" s="686"/>
      <c r="T20" s="686"/>
      <c r="U20" s="686"/>
      <c r="V20" s="686"/>
      <c r="W20" s="686"/>
      <c r="X20" s="686"/>
      <c r="Y20" s="687"/>
      <c r="Z20" s="688">
        <v>0</v>
      </c>
      <c r="AA20" s="688"/>
      <c r="AB20" s="688"/>
      <c r="AC20" s="688"/>
      <c r="AD20" s="689">
        <v>102452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9203514</v>
      </c>
      <c r="BH20" s="686"/>
      <c r="BI20" s="686"/>
      <c r="BJ20" s="686"/>
      <c r="BK20" s="686"/>
      <c r="BL20" s="686"/>
      <c r="BM20" s="686"/>
      <c r="BN20" s="687"/>
      <c r="BO20" s="688">
        <v>10.1</v>
      </c>
      <c r="BP20" s="688"/>
      <c r="BQ20" s="688"/>
      <c r="BR20" s="688"/>
      <c r="BS20" s="694" t="s">
        <v>127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262920201</v>
      </c>
      <c r="CS20" s="686"/>
      <c r="CT20" s="686"/>
      <c r="CU20" s="686"/>
      <c r="CV20" s="686"/>
      <c r="CW20" s="686"/>
      <c r="CX20" s="686"/>
      <c r="CY20" s="687"/>
      <c r="CZ20" s="688">
        <v>100</v>
      </c>
      <c r="DA20" s="688"/>
      <c r="DB20" s="688"/>
      <c r="DC20" s="688"/>
      <c r="DD20" s="694">
        <v>19221685</v>
      </c>
      <c r="DE20" s="686"/>
      <c r="DF20" s="686"/>
      <c r="DG20" s="686"/>
      <c r="DH20" s="686"/>
      <c r="DI20" s="686"/>
      <c r="DJ20" s="686"/>
      <c r="DK20" s="686"/>
      <c r="DL20" s="686"/>
      <c r="DM20" s="686"/>
      <c r="DN20" s="686"/>
      <c r="DO20" s="686"/>
      <c r="DP20" s="687"/>
      <c r="DQ20" s="694">
        <v>116972548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28059</v>
      </c>
      <c r="S21" s="686"/>
      <c r="T21" s="686"/>
      <c r="U21" s="686"/>
      <c r="V21" s="686"/>
      <c r="W21" s="686"/>
      <c r="X21" s="686"/>
      <c r="Y21" s="687"/>
      <c r="Z21" s="688">
        <v>0</v>
      </c>
      <c r="AA21" s="688"/>
      <c r="AB21" s="688"/>
      <c r="AC21" s="688"/>
      <c r="AD21" s="689">
        <v>28059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5069974</v>
      </c>
      <c r="S22" s="686"/>
      <c r="T22" s="686"/>
      <c r="U22" s="686"/>
      <c r="V22" s="686"/>
      <c r="W22" s="686"/>
      <c r="X22" s="686"/>
      <c r="Y22" s="687"/>
      <c r="Z22" s="688">
        <v>1.9</v>
      </c>
      <c r="AA22" s="688"/>
      <c r="AB22" s="688"/>
      <c r="AC22" s="688"/>
      <c r="AD22" s="689">
        <v>4784922</v>
      </c>
      <c r="AE22" s="689"/>
      <c r="AF22" s="689"/>
      <c r="AG22" s="689"/>
      <c r="AH22" s="689"/>
      <c r="AI22" s="689"/>
      <c r="AJ22" s="689"/>
      <c r="AK22" s="689"/>
      <c r="AL22" s="690">
        <v>4.5999999999999996</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v>2096072</v>
      </c>
      <c r="BH22" s="686"/>
      <c r="BI22" s="686"/>
      <c r="BJ22" s="686"/>
      <c r="BK22" s="686"/>
      <c r="BL22" s="686"/>
      <c r="BM22" s="686"/>
      <c r="BN22" s="687"/>
      <c r="BO22" s="688">
        <v>2.2999999999999998</v>
      </c>
      <c r="BP22" s="688"/>
      <c r="BQ22" s="688"/>
      <c r="BR22" s="688"/>
      <c r="BS22" s="694" t="s">
        <v>127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4784922</v>
      </c>
      <c r="S23" s="686"/>
      <c r="T23" s="686"/>
      <c r="U23" s="686"/>
      <c r="V23" s="686"/>
      <c r="W23" s="686"/>
      <c r="X23" s="686"/>
      <c r="Y23" s="687"/>
      <c r="Z23" s="688">
        <v>1.8</v>
      </c>
      <c r="AA23" s="688"/>
      <c r="AB23" s="688"/>
      <c r="AC23" s="688"/>
      <c r="AD23" s="689">
        <v>4784922</v>
      </c>
      <c r="AE23" s="689"/>
      <c r="AF23" s="689"/>
      <c r="AG23" s="689"/>
      <c r="AH23" s="689"/>
      <c r="AI23" s="689"/>
      <c r="AJ23" s="689"/>
      <c r="AK23" s="689"/>
      <c r="AL23" s="690">
        <v>4.5999999999999996</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7107442</v>
      </c>
      <c r="BH23" s="686"/>
      <c r="BI23" s="686"/>
      <c r="BJ23" s="686"/>
      <c r="BK23" s="686"/>
      <c r="BL23" s="686"/>
      <c r="BM23" s="686"/>
      <c r="BN23" s="687"/>
      <c r="BO23" s="688">
        <v>7.8</v>
      </c>
      <c r="BP23" s="688"/>
      <c r="BQ23" s="688"/>
      <c r="BR23" s="688"/>
      <c r="BS23" s="694" t="s">
        <v>127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284517</v>
      </c>
      <c r="S24" s="686"/>
      <c r="T24" s="686"/>
      <c r="U24" s="686"/>
      <c r="V24" s="686"/>
      <c r="W24" s="686"/>
      <c r="X24" s="686"/>
      <c r="Y24" s="687"/>
      <c r="Z24" s="688">
        <v>0.1</v>
      </c>
      <c r="AA24" s="688"/>
      <c r="AB24" s="688"/>
      <c r="AC24" s="688"/>
      <c r="AD24" s="689" t="s">
        <v>127</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111663757</v>
      </c>
      <c r="CS24" s="675"/>
      <c r="CT24" s="675"/>
      <c r="CU24" s="675"/>
      <c r="CV24" s="675"/>
      <c r="CW24" s="675"/>
      <c r="CX24" s="675"/>
      <c r="CY24" s="676"/>
      <c r="CZ24" s="679">
        <v>42.5</v>
      </c>
      <c r="DA24" s="680"/>
      <c r="DB24" s="680"/>
      <c r="DC24" s="699"/>
      <c r="DD24" s="724">
        <v>55721856</v>
      </c>
      <c r="DE24" s="675"/>
      <c r="DF24" s="675"/>
      <c r="DG24" s="675"/>
      <c r="DH24" s="675"/>
      <c r="DI24" s="675"/>
      <c r="DJ24" s="675"/>
      <c r="DK24" s="676"/>
      <c r="DL24" s="724">
        <v>55300385</v>
      </c>
      <c r="DM24" s="675"/>
      <c r="DN24" s="675"/>
      <c r="DO24" s="675"/>
      <c r="DP24" s="675"/>
      <c r="DQ24" s="675"/>
      <c r="DR24" s="675"/>
      <c r="DS24" s="675"/>
      <c r="DT24" s="675"/>
      <c r="DU24" s="675"/>
      <c r="DV24" s="676"/>
      <c r="DW24" s="679">
        <v>50.5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535</v>
      </c>
      <c r="S25" s="686"/>
      <c r="T25" s="686"/>
      <c r="U25" s="686"/>
      <c r="V25" s="686"/>
      <c r="W25" s="686"/>
      <c r="X25" s="686"/>
      <c r="Y25" s="687"/>
      <c r="Z25" s="688">
        <v>0</v>
      </c>
      <c r="AA25" s="688"/>
      <c r="AB25" s="688"/>
      <c r="AC25" s="688"/>
      <c r="AD25" s="689" t="s">
        <v>127</v>
      </c>
      <c r="AE25" s="689"/>
      <c r="AF25" s="689"/>
      <c r="AG25" s="689"/>
      <c r="AH25" s="689"/>
      <c r="AI25" s="689"/>
      <c r="AJ25" s="689"/>
      <c r="AK25" s="689"/>
      <c r="AL25" s="690" t="s">
        <v>127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27914102</v>
      </c>
      <c r="CS25" s="721"/>
      <c r="CT25" s="721"/>
      <c r="CU25" s="721"/>
      <c r="CV25" s="721"/>
      <c r="CW25" s="721"/>
      <c r="CX25" s="721"/>
      <c r="CY25" s="722"/>
      <c r="CZ25" s="690">
        <v>10.6</v>
      </c>
      <c r="DA25" s="719"/>
      <c r="DB25" s="719"/>
      <c r="DC25" s="723"/>
      <c r="DD25" s="694">
        <v>24544405</v>
      </c>
      <c r="DE25" s="721"/>
      <c r="DF25" s="721"/>
      <c r="DG25" s="721"/>
      <c r="DH25" s="721"/>
      <c r="DI25" s="721"/>
      <c r="DJ25" s="721"/>
      <c r="DK25" s="722"/>
      <c r="DL25" s="694">
        <v>24215774</v>
      </c>
      <c r="DM25" s="721"/>
      <c r="DN25" s="721"/>
      <c r="DO25" s="721"/>
      <c r="DP25" s="721"/>
      <c r="DQ25" s="721"/>
      <c r="DR25" s="721"/>
      <c r="DS25" s="721"/>
      <c r="DT25" s="721"/>
      <c r="DU25" s="721"/>
      <c r="DV25" s="722"/>
      <c r="DW25" s="690">
        <v>22.1</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111688820</v>
      </c>
      <c r="S26" s="686"/>
      <c r="T26" s="686"/>
      <c r="U26" s="686"/>
      <c r="V26" s="686"/>
      <c r="W26" s="686"/>
      <c r="X26" s="686"/>
      <c r="Y26" s="687"/>
      <c r="Z26" s="688">
        <v>41.2</v>
      </c>
      <c r="AA26" s="688"/>
      <c r="AB26" s="688"/>
      <c r="AC26" s="688"/>
      <c r="AD26" s="689">
        <v>104296326</v>
      </c>
      <c r="AE26" s="689"/>
      <c r="AF26" s="689"/>
      <c r="AG26" s="689"/>
      <c r="AH26" s="689"/>
      <c r="AI26" s="689"/>
      <c r="AJ26" s="689"/>
      <c r="AK26" s="689"/>
      <c r="AL26" s="690">
        <v>99.3</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17492352</v>
      </c>
      <c r="CS26" s="686"/>
      <c r="CT26" s="686"/>
      <c r="CU26" s="686"/>
      <c r="CV26" s="686"/>
      <c r="CW26" s="686"/>
      <c r="CX26" s="686"/>
      <c r="CY26" s="687"/>
      <c r="CZ26" s="690">
        <v>6.7</v>
      </c>
      <c r="DA26" s="719"/>
      <c r="DB26" s="719"/>
      <c r="DC26" s="723"/>
      <c r="DD26" s="694">
        <v>15196041</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76383</v>
      </c>
      <c r="S27" s="686"/>
      <c r="T27" s="686"/>
      <c r="U27" s="686"/>
      <c r="V27" s="686"/>
      <c r="W27" s="686"/>
      <c r="X27" s="686"/>
      <c r="Y27" s="687"/>
      <c r="Z27" s="688">
        <v>0</v>
      </c>
      <c r="AA27" s="688"/>
      <c r="AB27" s="688"/>
      <c r="AC27" s="688"/>
      <c r="AD27" s="689">
        <v>76383</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90751232</v>
      </c>
      <c r="BH27" s="686"/>
      <c r="BI27" s="686"/>
      <c r="BJ27" s="686"/>
      <c r="BK27" s="686"/>
      <c r="BL27" s="686"/>
      <c r="BM27" s="686"/>
      <c r="BN27" s="687"/>
      <c r="BO27" s="688">
        <v>100</v>
      </c>
      <c r="BP27" s="688"/>
      <c r="BQ27" s="688"/>
      <c r="BR27" s="688"/>
      <c r="BS27" s="694">
        <v>383196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72111083</v>
      </c>
      <c r="CS27" s="721"/>
      <c r="CT27" s="721"/>
      <c r="CU27" s="721"/>
      <c r="CV27" s="721"/>
      <c r="CW27" s="721"/>
      <c r="CX27" s="721"/>
      <c r="CY27" s="722"/>
      <c r="CZ27" s="690">
        <v>27.4</v>
      </c>
      <c r="DA27" s="719"/>
      <c r="DB27" s="719"/>
      <c r="DC27" s="723"/>
      <c r="DD27" s="694">
        <v>20283099</v>
      </c>
      <c r="DE27" s="721"/>
      <c r="DF27" s="721"/>
      <c r="DG27" s="721"/>
      <c r="DH27" s="721"/>
      <c r="DI27" s="721"/>
      <c r="DJ27" s="721"/>
      <c r="DK27" s="722"/>
      <c r="DL27" s="694">
        <v>20190259</v>
      </c>
      <c r="DM27" s="721"/>
      <c r="DN27" s="721"/>
      <c r="DO27" s="721"/>
      <c r="DP27" s="721"/>
      <c r="DQ27" s="721"/>
      <c r="DR27" s="721"/>
      <c r="DS27" s="721"/>
      <c r="DT27" s="721"/>
      <c r="DU27" s="721"/>
      <c r="DV27" s="722"/>
      <c r="DW27" s="690">
        <v>18.399999999999999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680973</v>
      </c>
      <c r="S28" s="686"/>
      <c r="T28" s="686"/>
      <c r="U28" s="686"/>
      <c r="V28" s="686"/>
      <c r="W28" s="686"/>
      <c r="X28" s="686"/>
      <c r="Y28" s="687"/>
      <c r="Z28" s="688">
        <v>0.3</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11638572</v>
      </c>
      <c r="CS28" s="686"/>
      <c r="CT28" s="686"/>
      <c r="CU28" s="686"/>
      <c r="CV28" s="686"/>
      <c r="CW28" s="686"/>
      <c r="CX28" s="686"/>
      <c r="CY28" s="687"/>
      <c r="CZ28" s="690">
        <v>4.4000000000000004</v>
      </c>
      <c r="DA28" s="719"/>
      <c r="DB28" s="719"/>
      <c r="DC28" s="723"/>
      <c r="DD28" s="694">
        <v>10894352</v>
      </c>
      <c r="DE28" s="686"/>
      <c r="DF28" s="686"/>
      <c r="DG28" s="686"/>
      <c r="DH28" s="686"/>
      <c r="DI28" s="686"/>
      <c r="DJ28" s="686"/>
      <c r="DK28" s="687"/>
      <c r="DL28" s="694">
        <v>10894352</v>
      </c>
      <c r="DM28" s="686"/>
      <c r="DN28" s="686"/>
      <c r="DO28" s="686"/>
      <c r="DP28" s="686"/>
      <c r="DQ28" s="686"/>
      <c r="DR28" s="686"/>
      <c r="DS28" s="686"/>
      <c r="DT28" s="686"/>
      <c r="DU28" s="686"/>
      <c r="DV28" s="687"/>
      <c r="DW28" s="690">
        <v>9.9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1537806</v>
      </c>
      <c r="S29" s="686"/>
      <c r="T29" s="686"/>
      <c r="U29" s="686"/>
      <c r="V29" s="686"/>
      <c r="W29" s="686"/>
      <c r="X29" s="686"/>
      <c r="Y29" s="687"/>
      <c r="Z29" s="688">
        <v>0.6</v>
      </c>
      <c r="AA29" s="688"/>
      <c r="AB29" s="688"/>
      <c r="AC29" s="688"/>
      <c r="AD29" s="689">
        <v>399033</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11638572</v>
      </c>
      <c r="CS29" s="721"/>
      <c r="CT29" s="721"/>
      <c r="CU29" s="721"/>
      <c r="CV29" s="721"/>
      <c r="CW29" s="721"/>
      <c r="CX29" s="721"/>
      <c r="CY29" s="722"/>
      <c r="CZ29" s="690">
        <v>4.4000000000000004</v>
      </c>
      <c r="DA29" s="719"/>
      <c r="DB29" s="719"/>
      <c r="DC29" s="723"/>
      <c r="DD29" s="694">
        <v>10894352</v>
      </c>
      <c r="DE29" s="721"/>
      <c r="DF29" s="721"/>
      <c r="DG29" s="721"/>
      <c r="DH29" s="721"/>
      <c r="DI29" s="721"/>
      <c r="DJ29" s="721"/>
      <c r="DK29" s="722"/>
      <c r="DL29" s="694">
        <v>10894352</v>
      </c>
      <c r="DM29" s="721"/>
      <c r="DN29" s="721"/>
      <c r="DO29" s="721"/>
      <c r="DP29" s="721"/>
      <c r="DQ29" s="721"/>
      <c r="DR29" s="721"/>
      <c r="DS29" s="721"/>
      <c r="DT29" s="721"/>
      <c r="DU29" s="721"/>
      <c r="DV29" s="722"/>
      <c r="DW29" s="690">
        <v>9.9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2395967</v>
      </c>
      <c r="S30" s="686"/>
      <c r="T30" s="686"/>
      <c r="U30" s="686"/>
      <c r="V30" s="686"/>
      <c r="W30" s="686"/>
      <c r="X30" s="686"/>
      <c r="Y30" s="687"/>
      <c r="Z30" s="688">
        <v>0.9</v>
      </c>
      <c r="AA30" s="688"/>
      <c r="AB30" s="688"/>
      <c r="AC30" s="688"/>
      <c r="AD30" s="689" t="s">
        <v>127</v>
      </c>
      <c r="AE30" s="689"/>
      <c r="AF30" s="689"/>
      <c r="AG30" s="689"/>
      <c r="AH30" s="689"/>
      <c r="AI30" s="689"/>
      <c r="AJ30" s="689"/>
      <c r="AK30" s="689"/>
      <c r="AL30" s="690" t="s">
        <v>127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10972954</v>
      </c>
      <c r="CS30" s="686"/>
      <c r="CT30" s="686"/>
      <c r="CU30" s="686"/>
      <c r="CV30" s="686"/>
      <c r="CW30" s="686"/>
      <c r="CX30" s="686"/>
      <c r="CY30" s="687"/>
      <c r="CZ30" s="690">
        <v>4.2</v>
      </c>
      <c r="DA30" s="719"/>
      <c r="DB30" s="719"/>
      <c r="DC30" s="723"/>
      <c r="DD30" s="694">
        <v>10274149</v>
      </c>
      <c r="DE30" s="686"/>
      <c r="DF30" s="686"/>
      <c r="DG30" s="686"/>
      <c r="DH30" s="686"/>
      <c r="DI30" s="686"/>
      <c r="DJ30" s="686"/>
      <c r="DK30" s="687"/>
      <c r="DL30" s="694">
        <v>10274149</v>
      </c>
      <c r="DM30" s="686"/>
      <c r="DN30" s="686"/>
      <c r="DO30" s="686"/>
      <c r="DP30" s="686"/>
      <c r="DQ30" s="686"/>
      <c r="DR30" s="686"/>
      <c r="DS30" s="686"/>
      <c r="DT30" s="686"/>
      <c r="DU30" s="686"/>
      <c r="DV30" s="687"/>
      <c r="DW30" s="690">
        <v>9.4</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105750831</v>
      </c>
      <c r="S31" s="686"/>
      <c r="T31" s="686"/>
      <c r="U31" s="686"/>
      <c r="V31" s="686"/>
      <c r="W31" s="686"/>
      <c r="X31" s="686"/>
      <c r="Y31" s="687"/>
      <c r="Z31" s="688">
        <v>39</v>
      </c>
      <c r="AA31" s="688"/>
      <c r="AB31" s="688"/>
      <c r="AC31" s="688"/>
      <c r="AD31" s="689" t="s">
        <v>127</v>
      </c>
      <c r="AE31" s="689"/>
      <c r="AF31" s="689"/>
      <c r="AG31" s="689"/>
      <c r="AH31" s="689"/>
      <c r="AI31" s="689"/>
      <c r="AJ31" s="689"/>
      <c r="AK31" s="689"/>
      <c r="AL31" s="690" t="s">
        <v>127</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99.4</v>
      </c>
      <c r="BH31" s="740"/>
      <c r="BI31" s="740"/>
      <c r="BJ31" s="740"/>
      <c r="BK31" s="740"/>
      <c r="BL31" s="740"/>
      <c r="BM31" s="680">
        <v>98.7</v>
      </c>
      <c r="BN31" s="740"/>
      <c r="BO31" s="740"/>
      <c r="BP31" s="740"/>
      <c r="BQ31" s="741"/>
      <c r="BR31" s="753">
        <v>99.5</v>
      </c>
      <c r="BS31" s="740"/>
      <c r="BT31" s="740"/>
      <c r="BU31" s="740"/>
      <c r="BV31" s="740"/>
      <c r="BW31" s="740"/>
      <c r="BX31" s="680">
        <v>98.7</v>
      </c>
      <c r="BY31" s="740"/>
      <c r="BZ31" s="740"/>
      <c r="CA31" s="740"/>
      <c r="CB31" s="741"/>
      <c r="CD31" s="727"/>
      <c r="CE31" s="728"/>
      <c r="CF31" s="700" t="s">
        <v>310</v>
      </c>
      <c r="CG31" s="701"/>
      <c r="CH31" s="701"/>
      <c r="CI31" s="701"/>
      <c r="CJ31" s="701"/>
      <c r="CK31" s="701"/>
      <c r="CL31" s="701"/>
      <c r="CM31" s="701"/>
      <c r="CN31" s="701"/>
      <c r="CO31" s="701"/>
      <c r="CP31" s="701"/>
      <c r="CQ31" s="702"/>
      <c r="CR31" s="685">
        <v>665618</v>
      </c>
      <c r="CS31" s="721"/>
      <c r="CT31" s="721"/>
      <c r="CU31" s="721"/>
      <c r="CV31" s="721"/>
      <c r="CW31" s="721"/>
      <c r="CX31" s="721"/>
      <c r="CY31" s="722"/>
      <c r="CZ31" s="690">
        <v>0.3</v>
      </c>
      <c r="DA31" s="719"/>
      <c r="DB31" s="719"/>
      <c r="DC31" s="723"/>
      <c r="DD31" s="694">
        <v>620203</v>
      </c>
      <c r="DE31" s="721"/>
      <c r="DF31" s="721"/>
      <c r="DG31" s="721"/>
      <c r="DH31" s="721"/>
      <c r="DI31" s="721"/>
      <c r="DJ31" s="721"/>
      <c r="DK31" s="722"/>
      <c r="DL31" s="694">
        <v>620203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v>
      </c>
      <c r="BH32" s="721"/>
      <c r="BI32" s="721"/>
      <c r="BJ32" s="721"/>
      <c r="BK32" s="721"/>
      <c r="BL32" s="721"/>
      <c r="BM32" s="691">
        <v>98</v>
      </c>
      <c r="BN32" s="751"/>
      <c r="BO32" s="751"/>
      <c r="BP32" s="751"/>
      <c r="BQ32" s="752"/>
      <c r="BR32" s="754">
        <v>99.3</v>
      </c>
      <c r="BS32" s="721"/>
      <c r="BT32" s="721"/>
      <c r="BU32" s="721"/>
      <c r="BV32" s="721"/>
      <c r="BW32" s="721"/>
      <c r="BX32" s="691">
        <v>98</v>
      </c>
      <c r="BY32" s="751"/>
      <c r="BZ32" s="751"/>
      <c r="CA32" s="751"/>
      <c r="CB32" s="752"/>
      <c r="CD32" s="729"/>
      <c r="CE32" s="730"/>
      <c r="CF32" s="700" t="s">
        <v>314</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29921822</v>
      </c>
      <c r="S33" s="686"/>
      <c r="T33" s="686"/>
      <c r="U33" s="686"/>
      <c r="V33" s="686"/>
      <c r="W33" s="686"/>
      <c r="X33" s="686"/>
      <c r="Y33" s="687"/>
      <c r="Z33" s="688">
        <v>11</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99.6</v>
      </c>
      <c r="BH33" s="756"/>
      <c r="BI33" s="756"/>
      <c r="BJ33" s="756"/>
      <c r="BK33" s="756"/>
      <c r="BL33" s="756"/>
      <c r="BM33" s="757">
        <v>99.3</v>
      </c>
      <c r="BN33" s="756"/>
      <c r="BO33" s="756"/>
      <c r="BP33" s="756"/>
      <c r="BQ33" s="758"/>
      <c r="BR33" s="755">
        <v>99.7</v>
      </c>
      <c r="BS33" s="756"/>
      <c r="BT33" s="756"/>
      <c r="BU33" s="756"/>
      <c r="BV33" s="756"/>
      <c r="BW33" s="756"/>
      <c r="BX33" s="757">
        <v>99.1</v>
      </c>
      <c r="BY33" s="756"/>
      <c r="BZ33" s="756"/>
      <c r="CA33" s="756"/>
      <c r="CB33" s="758"/>
      <c r="CD33" s="700" t="s">
        <v>317</v>
      </c>
      <c r="CE33" s="701"/>
      <c r="CF33" s="701"/>
      <c r="CG33" s="701"/>
      <c r="CH33" s="701"/>
      <c r="CI33" s="701"/>
      <c r="CJ33" s="701"/>
      <c r="CK33" s="701"/>
      <c r="CL33" s="701"/>
      <c r="CM33" s="701"/>
      <c r="CN33" s="701"/>
      <c r="CO33" s="701"/>
      <c r="CP33" s="701"/>
      <c r="CQ33" s="702"/>
      <c r="CR33" s="685">
        <v>130931666</v>
      </c>
      <c r="CS33" s="721"/>
      <c r="CT33" s="721"/>
      <c r="CU33" s="721"/>
      <c r="CV33" s="721"/>
      <c r="CW33" s="721"/>
      <c r="CX33" s="721"/>
      <c r="CY33" s="722"/>
      <c r="CZ33" s="690">
        <v>49.8</v>
      </c>
      <c r="DA33" s="719"/>
      <c r="DB33" s="719"/>
      <c r="DC33" s="723"/>
      <c r="DD33" s="694">
        <v>56658132</v>
      </c>
      <c r="DE33" s="721"/>
      <c r="DF33" s="721"/>
      <c r="DG33" s="721"/>
      <c r="DH33" s="721"/>
      <c r="DI33" s="721"/>
      <c r="DJ33" s="721"/>
      <c r="DK33" s="722"/>
      <c r="DL33" s="694">
        <v>38558069</v>
      </c>
      <c r="DM33" s="721"/>
      <c r="DN33" s="721"/>
      <c r="DO33" s="721"/>
      <c r="DP33" s="721"/>
      <c r="DQ33" s="721"/>
      <c r="DR33" s="721"/>
      <c r="DS33" s="721"/>
      <c r="DT33" s="721"/>
      <c r="DU33" s="721"/>
      <c r="DV33" s="722"/>
      <c r="DW33" s="690">
        <v>35.200000000000003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210235</v>
      </c>
      <c r="S34" s="686"/>
      <c r="T34" s="686"/>
      <c r="U34" s="686"/>
      <c r="V34" s="686"/>
      <c r="W34" s="686"/>
      <c r="X34" s="686"/>
      <c r="Y34" s="687"/>
      <c r="Z34" s="688">
        <v>0.1</v>
      </c>
      <c r="AA34" s="688"/>
      <c r="AB34" s="688"/>
      <c r="AC34" s="688"/>
      <c r="AD34" s="689">
        <v>92504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29846043</v>
      </c>
      <c r="CS34" s="686"/>
      <c r="CT34" s="686"/>
      <c r="CU34" s="686"/>
      <c r="CV34" s="686"/>
      <c r="CW34" s="686"/>
      <c r="CX34" s="686"/>
      <c r="CY34" s="687"/>
      <c r="CZ34" s="690">
        <v>11.4</v>
      </c>
      <c r="DA34" s="719"/>
      <c r="DB34" s="719"/>
      <c r="DC34" s="723"/>
      <c r="DD34" s="694">
        <v>19781308</v>
      </c>
      <c r="DE34" s="686"/>
      <c r="DF34" s="686"/>
      <c r="DG34" s="686"/>
      <c r="DH34" s="686"/>
      <c r="DI34" s="686"/>
      <c r="DJ34" s="686"/>
      <c r="DK34" s="687"/>
      <c r="DL34" s="694">
        <v>15910486</v>
      </c>
      <c r="DM34" s="686"/>
      <c r="DN34" s="686"/>
      <c r="DO34" s="686"/>
      <c r="DP34" s="686"/>
      <c r="DQ34" s="686"/>
      <c r="DR34" s="686"/>
      <c r="DS34" s="686"/>
      <c r="DT34" s="686"/>
      <c r="DU34" s="686"/>
      <c r="DV34" s="687"/>
      <c r="DW34" s="690">
        <v>14.5</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189582</v>
      </c>
      <c r="S35" s="686"/>
      <c r="T35" s="686"/>
      <c r="U35" s="686"/>
      <c r="V35" s="686"/>
      <c r="W35" s="686"/>
      <c r="X35" s="686"/>
      <c r="Y35" s="687"/>
      <c r="Z35" s="688">
        <v>0.1</v>
      </c>
      <c r="AA35" s="688"/>
      <c r="AB35" s="688"/>
      <c r="AC35" s="688"/>
      <c r="AD35" s="689" t="s">
        <v>127</v>
      </c>
      <c r="AE35" s="689"/>
      <c r="AF35" s="689"/>
      <c r="AG35" s="689"/>
      <c r="AH35" s="689"/>
      <c r="AI35" s="689"/>
      <c r="AJ35" s="689"/>
      <c r="AK35" s="689"/>
      <c r="AL35" s="690" t="s">
        <v>127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2285656</v>
      </c>
      <c r="CS35" s="721"/>
      <c r="CT35" s="721"/>
      <c r="CU35" s="721"/>
      <c r="CV35" s="721"/>
      <c r="CW35" s="721"/>
      <c r="CX35" s="721"/>
      <c r="CY35" s="722"/>
      <c r="CZ35" s="690">
        <v>0.9</v>
      </c>
      <c r="DA35" s="719"/>
      <c r="DB35" s="719"/>
      <c r="DC35" s="723"/>
      <c r="DD35" s="694">
        <v>1962611</v>
      </c>
      <c r="DE35" s="721"/>
      <c r="DF35" s="721"/>
      <c r="DG35" s="721"/>
      <c r="DH35" s="721"/>
      <c r="DI35" s="721"/>
      <c r="DJ35" s="721"/>
      <c r="DK35" s="722"/>
      <c r="DL35" s="694">
        <v>1962611</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298952</v>
      </c>
      <c r="S36" s="686"/>
      <c r="T36" s="686"/>
      <c r="U36" s="686"/>
      <c r="V36" s="686"/>
      <c r="W36" s="686"/>
      <c r="X36" s="686"/>
      <c r="Y36" s="687"/>
      <c r="Z36" s="688">
        <v>0.1</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22431542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712991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75557805</v>
      </c>
      <c r="CS36" s="686"/>
      <c r="CT36" s="686"/>
      <c r="CU36" s="686"/>
      <c r="CV36" s="686"/>
      <c r="CW36" s="686"/>
      <c r="CX36" s="686"/>
      <c r="CY36" s="687"/>
      <c r="CZ36" s="690">
        <v>28.7</v>
      </c>
      <c r="DA36" s="719"/>
      <c r="DB36" s="719"/>
      <c r="DC36" s="723"/>
      <c r="DD36" s="694">
        <v>14479544</v>
      </c>
      <c r="DE36" s="686"/>
      <c r="DF36" s="686"/>
      <c r="DG36" s="686"/>
      <c r="DH36" s="686"/>
      <c r="DI36" s="686"/>
      <c r="DJ36" s="686"/>
      <c r="DK36" s="687"/>
      <c r="DL36" s="694">
        <v>7114462</v>
      </c>
      <c r="DM36" s="686"/>
      <c r="DN36" s="686"/>
      <c r="DO36" s="686"/>
      <c r="DP36" s="686"/>
      <c r="DQ36" s="686"/>
      <c r="DR36" s="686"/>
      <c r="DS36" s="686"/>
      <c r="DT36" s="686"/>
      <c r="DU36" s="686"/>
      <c r="DV36" s="687"/>
      <c r="DW36" s="690">
        <v>6.5</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3849046</v>
      </c>
      <c r="S37" s="686"/>
      <c r="T37" s="686"/>
      <c r="U37" s="686"/>
      <c r="V37" s="686"/>
      <c r="W37" s="686"/>
      <c r="X37" s="686"/>
      <c r="Y37" s="687"/>
      <c r="Z37" s="688">
        <v>1.4</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4036080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-1213488</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1781933</v>
      </c>
      <c r="CS37" s="721"/>
      <c r="CT37" s="721"/>
      <c r="CU37" s="721"/>
      <c r="CV37" s="721"/>
      <c r="CW37" s="721"/>
      <c r="CX37" s="721"/>
      <c r="CY37" s="722"/>
      <c r="CZ37" s="690">
        <v>0.7</v>
      </c>
      <c r="DA37" s="719"/>
      <c r="DB37" s="719"/>
      <c r="DC37" s="723"/>
      <c r="DD37" s="694">
        <v>1446573</v>
      </c>
      <c r="DE37" s="721"/>
      <c r="DF37" s="721"/>
      <c r="DG37" s="721"/>
      <c r="DH37" s="721"/>
      <c r="DI37" s="721"/>
      <c r="DJ37" s="721"/>
      <c r="DK37" s="722"/>
      <c r="DL37" s="694">
        <v>1430948</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1448990</v>
      </c>
      <c r="S38" s="686"/>
      <c r="T38" s="686"/>
      <c r="U38" s="686"/>
      <c r="V38" s="686"/>
      <c r="W38" s="686"/>
      <c r="X38" s="686"/>
      <c r="Y38" s="687"/>
      <c r="Z38" s="688">
        <v>0.5</v>
      </c>
      <c r="AA38" s="688"/>
      <c r="AB38" s="688"/>
      <c r="AC38" s="688"/>
      <c r="AD38" s="689">
        <v>207701</v>
      </c>
      <c r="AE38" s="689"/>
      <c r="AF38" s="689"/>
      <c r="AG38" s="689"/>
      <c r="AH38" s="689"/>
      <c r="AI38" s="689"/>
      <c r="AJ38" s="689"/>
      <c r="AK38" s="689"/>
      <c r="AL38" s="690">
        <v>0.2</v>
      </c>
      <c r="AM38" s="691"/>
      <c r="AN38" s="691"/>
      <c r="AO38" s="692"/>
      <c r="AQ38" s="763" t="s">
        <v>333</v>
      </c>
      <c r="AR38" s="764"/>
      <c r="AS38" s="764"/>
      <c r="AT38" s="764"/>
      <c r="AU38" s="764"/>
      <c r="AV38" s="764"/>
      <c r="AW38" s="764"/>
      <c r="AX38" s="764"/>
      <c r="AY38" s="765"/>
      <c r="AZ38" s="685">
        <v>201866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83005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18395462</v>
      </c>
      <c r="CS38" s="686"/>
      <c r="CT38" s="686"/>
      <c r="CU38" s="686"/>
      <c r="CV38" s="686"/>
      <c r="CW38" s="686"/>
      <c r="CX38" s="686"/>
      <c r="CY38" s="687"/>
      <c r="CZ38" s="690">
        <v>7</v>
      </c>
      <c r="DA38" s="719"/>
      <c r="DB38" s="719"/>
      <c r="DC38" s="723"/>
      <c r="DD38" s="694">
        <v>15713583</v>
      </c>
      <c r="DE38" s="686"/>
      <c r="DF38" s="686"/>
      <c r="DG38" s="686"/>
      <c r="DH38" s="686"/>
      <c r="DI38" s="686"/>
      <c r="DJ38" s="686"/>
      <c r="DK38" s="687"/>
      <c r="DL38" s="694">
        <v>12946415</v>
      </c>
      <c r="DM38" s="686"/>
      <c r="DN38" s="686"/>
      <c r="DO38" s="686"/>
      <c r="DP38" s="686"/>
      <c r="DQ38" s="686"/>
      <c r="DR38" s="686"/>
      <c r="DS38" s="686"/>
      <c r="DT38" s="686"/>
      <c r="DU38" s="686"/>
      <c r="DV38" s="687"/>
      <c r="DW38" s="690">
        <v>11.8</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12895900</v>
      </c>
      <c r="S39" s="686"/>
      <c r="T39" s="686"/>
      <c r="U39" s="686"/>
      <c r="V39" s="686"/>
      <c r="W39" s="686"/>
      <c r="X39" s="686"/>
      <c r="Y39" s="687"/>
      <c r="Z39" s="688">
        <v>4.8</v>
      </c>
      <c r="AA39" s="688"/>
      <c r="AB39" s="688"/>
      <c r="AC39" s="688"/>
      <c r="AD39" s="689" t="s">
        <v>127</v>
      </c>
      <c r="AE39" s="689"/>
      <c r="AF39" s="689"/>
      <c r="AG39" s="689"/>
      <c r="AH39" s="689"/>
      <c r="AI39" s="689"/>
      <c r="AJ39" s="689"/>
      <c r="AK39" s="689"/>
      <c r="AL39" s="690" t="s">
        <v>127</v>
      </c>
      <c r="AM39" s="691"/>
      <c r="AN39" s="691"/>
      <c r="AO39" s="692"/>
      <c r="AQ39" s="763" t="s">
        <v>337</v>
      </c>
      <c r="AR39" s="764"/>
      <c r="AS39" s="764"/>
      <c r="AT39" s="764"/>
      <c r="AU39" s="764"/>
      <c r="AV39" s="764"/>
      <c r="AW39" s="764"/>
      <c r="AX39" s="764"/>
      <c r="AY39" s="765"/>
      <c r="AZ39" s="685">
        <v>12387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123782</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1414777</v>
      </c>
      <c r="CS39" s="721"/>
      <c r="CT39" s="721"/>
      <c r="CU39" s="721"/>
      <c r="CV39" s="721"/>
      <c r="CW39" s="721"/>
      <c r="CX39" s="721"/>
      <c r="CY39" s="722"/>
      <c r="CZ39" s="690">
        <v>0.5</v>
      </c>
      <c r="DA39" s="719"/>
      <c r="DB39" s="719"/>
      <c r="DC39" s="723"/>
      <c r="DD39" s="694">
        <v>1289163</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341</v>
      </c>
      <c r="AR40" s="764"/>
      <c r="AS40" s="764"/>
      <c r="AT40" s="764"/>
      <c r="AU40" s="764"/>
      <c r="AV40" s="764"/>
      <c r="AW40" s="764"/>
      <c r="AX40" s="764"/>
      <c r="AY40" s="765"/>
      <c r="AZ40" s="685" t="s">
        <v>127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3431923</v>
      </c>
      <c r="CS40" s="686"/>
      <c r="CT40" s="686"/>
      <c r="CU40" s="686"/>
      <c r="CV40" s="686"/>
      <c r="CW40" s="686"/>
      <c r="CX40" s="686"/>
      <c r="CY40" s="687"/>
      <c r="CZ40" s="690">
        <v>1.3</v>
      </c>
      <c r="DA40" s="719"/>
      <c r="DB40" s="719"/>
      <c r="DC40" s="723"/>
      <c r="DD40" s="694">
        <v>3431923</v>
      </c>
      <c r="DE40" s="686"/>
      <c r="DF40" s="686"/>
      <c r="DG40" s="686"/>
      <c r="DH40" s="686"/>
      <c r="DI40" s="686"/>
      <c r="DJ40" s="686"/>
      <c r="DK40" s="687"/>
      <c r="DL40" s="694">
        <v>624095</v>
      </c>
      <c r="DM40" s="686"/>
      <c r="DN40" s="686"/>
      <c r="DO40" s="686"/>
      <c r="DP40" s="686"/>
      <c r="DQ40" s="686"/>
      <c r="DR40" s="686"/>
      <c r="DS40" s="686"/>
      <c r="DT40" s="686"/>
      <c r="DU40" s="686"/>
      <c r="DV40" s="687"/>
      <c r="DW40" s="690">
        <v>0.6</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v>400000</v>
      </c>
      <c r="S41" s="686"/>
      <c r="T41" s="686"/>
      <c r="U41" s="686"/>
      <c r="V41" s="686"/>
      <c r="W41" s="686"/>
      <c r="X41" s="686"/>
      <c r="Y41" s="687"/>
      <c r="Z41" s="688">
        <v>0.1</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5270000</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4100000</v>
      </c>
      <c r="S42" s="686"/>
      <c r="T42" s="686"/>
      <c r="U42" s="686"/>
      <c r="V42" s="686"/>
      <c r="W42" s="686"/>
      <c r="X42" s="686"/>
      <c r="Y42" s="687"/>
      <c r="Z42" s="688">
        <v>1.5</v>
      </c>
      <c r="AA42" s="688"/>
      <c r="AB42" s="688"/>
      <c r="AC42" s="688"/>
      <c r="AD42" s="689" t="s">
        <v>127</v>
      </c>
      <c r="AE42" s="689"/>
      <c r="AF42" s="689"/>
      <c r="AG42" s="689"/>
      <c r="AH42" s="689"/>
      <c r="AI42" s="689"/>
      <c r="AJ42" s="689"/>
      <c r="AK42" s="689"/>
      <c r="AL42" s="690" t="s">
        <v>127</v>
      </c>
      <c r="AM42" s="691"/>
      <c r="AN42" s="691"/>
      <c r="AO42" s="692"/>
      <c r="AQ42" s="784" t="s">
        <v>350</v>
      </c>
      <c r="AR42" s="785"/>
      <c r="AS42" s="785"/>
      <c r="AT42" s="785"/>
      <c r="AU42" s="785"/>
      <c r="AV42" s="785"/>
      <c r="AW42" s="785"/>
      <c r="AX42" s="785"/>
      <c r="AY42" s="786"/>
      <c r="AZ42" s="776">
        <v>12911209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291</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20324778</v>
      </c>
      <c r="CS42" s="686"/>
      <c r="CT42" s="686"/>
      <c r="CU42" s="686"/>
      <c r="CV42" s="686"/>
      <c r="CW42" s="686"/>
      <c r="CX42" s="686"/>
      <c r="CY42" s="687"/>
      <c r="CZ42" s="690">
        <v>7.7</v>
      </c>
      <c r="DA42" s="691"/>
      <c r="DB42" s="691"/>
      <c r="DC42" s="703"/>
      <c r="DD42" s="694">
        <v>4592560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270945307</v>
      </c>
      <c r="S43" s="777"/>
      <c r="T43" s="777"/>
      <c r="U43" s="777"/>
      <c r="V43" s="777"/>
      <c r="W43" s="777"/>
      <c r="X43" s="777"/>
      <c r="Y43" s="778"/>
      <c r="Z43" s="779">
        <v>100</v>
      </c>
      <c r="AA43" s="779"/>
      <c r="AB43" s="779"/>
      <c r="AC43" s="779"/>
      <c r="AD43" s="780">
        <v>105071947</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738253</v>
      </c>
      <c r="CS43" s="721"/>
      <c r="CT43" s="721"/>
      <c r="CU43" s="721"/>
      <c r="CV43" s="721"/>
      <c r="CW43" s="721"/>
      <c r="CX43" s="721"/>
      <c r="CY43" s="722"/>
      <c r="CZ43" s="690">
        <v>0.3</v>
      </c>
      <c r="DA43" s="719"/>
      <c r="DB43" s="719"/>
      <c r="DC43" s="723"/>
      <c r="DD43" s="694">
        <v>738253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19221685</v>
      </c>
      <c r="CS44" s="686"/>
      <c r="CT44" s="686"/>
      <c r="CU44" s="686"/>
      <c r="CV44" s="686"/>
      <c r="CW44" s="686"/>
      <c r="CX44" s="686"/>
      <c r="CY44" s="687"/>
      <c r="CZ44" s="690">
        <v>7.3</v>
      </c>
      <c r="DA44" s="691"/>
      <c r="DB44" s="691"/>
      <c r="DC44" s="703"/>
      <c r="DD44" s="694">
        <v>4576843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6660552</v>
      </c>
      <c r="CS45" s="721"/>
      <c r="CT45" s="721"/>
      <c r="CU45" s="721"/>
      <c r="CV45" s="721"/>
      <c r="CW45" s="721"/>
      <c r="CX45" s="721"/>
      <c r="CY45" s="722"/>
      <c r="CZ45" s="690">
        <v>2.5</v>
      </c>
      <c r="DA45" s="719"/>
      <c r="DB45" s="719"/>
      <c r="DC45" s="723"/>
      <c r="DD45" s="694">
        <v>172855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12001240</v>
      </c>
      <c r="CS46" s="686"/>
      <c r="CT46" s="686"/>
      <c r="CU46" s="686"/>
      <c r="CV46" s="686"/>
      <c r="CW46" s="686"/>
      <c r="CX46" s="686"/>
      <c r="CY46" s="687"/>
      <c r="CZ46" s="690">
        <v>4.5999999999999996</v>
      </c>
      <c r="DA46" s="691"/>
      <c r="DB46" s="691"/>
      <c r="DC46" s="703"/>
      <c r="DD46" s="694">
        <v>4364195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1103093</v>
      </c>
      <c r="CS47" s="721"/>
      <c r="CT47" s="721"/>
      <c r="CU47" s="721"/>
      <c r="CV47" s="721"/>
      <c r="CW47" s="721"/>
      <c r="CX47" s="721"/>
      <c r="CY47" s="722"/>
      <c r="CZ47" s="690">
        <v>0.4</v>
      </c>
      <c r="DA47" s="719"/>
      <c r="DB47" s="719"/>
      <c r="DC47" s="723"/>
      <c r="DD47" s="694">
        <v>15717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262920201</v>
      </c>
      <c r="CS49" s="756"/>
      <c r="CT49" s="756"/>
      <c r="CU49" s="756"/>
      <c r="CV49" s="756"/>
      <c r="CW49" s="756"/>
      <c r="CX49" s="756"/>
      <c r="CY49" s="787"/>
      <c r="CZ49" s="781">
        <v>100</v>
      </c>
      <c r="DA49" s="788"/>
      <c r="DB49" s="788"/>
      <c r="DC49" s="789"/>
      <c r="DD49" s="790">
        <v>116972548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azxtPbLPduiHag97Kwwlt/7yKQbJyz6Bwq+rktWG0HnufiPuq3FXCDOYvrJidwlQr6zYJeaC5hTxTvD1m0apg==" saltValue="TCPbCaPWSeBMx4p3oW44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270973</v>
      </c>
      <c r="R7" s="821"/>
      <c r="S7" s="821"/>
      <c r="T7" s="821"/>
      <c r="U7" s="821"/>
      <c r="V7" s="821">
        <v>263018</v>
      </c>
      <c r="W7" s="821"/>
      <c r="X7" s="821"/>
      <c r="Y7" s="821"/>
      <c r="Z7" s="821"/>
      <c r="AA7" s="821">
        <v>7954</v>
      </c>
      <c r="AB7" s="821"/>
      <c r="AC7" s="821"/>
      <c r="AD7" s="821"/>
      <c r="AE7" s="822"/>
      <c r="AF7" s="823">
        <v>6152</v>
      </c>
      <c r="AG7" s="824"/>
      <c r="AH7" s="824"/>
      <c r="AI7" s="824"/>
      <c r="AJ7" s="825"/>
      <c r="AK7" s="860" t="s">
        <v>567</v>
      </c>
      <c r="AL7" s="861"/>
      <c r="AM7" s="861"/>
      <c r="AN7" s="861"/>
      <c r="AO7" s="861"/>
      <c r="AP7" s="861">
        <v>136091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577</v>
      </c>
      <c r="BT7" s="865"/>
      <c r="BU7" s="865"/>
      <c r="BV7" s="865"/>
      <c r="BW7" s="865"/>
      <c r="BX7" s="865"/>
      <c r="BY7" s="865"/>
      <c r="BZ7" s="865"/>
      <c r="CA7" s="865"/>
      <c r="CB7" s="865"/>
      <c r="CC7" s="865"/>
      <c r="CD7" s="865"/>
      <c r="CE7" s="865"/>
      <c r="CF7" s="865"/>
      <c r="CG7" s="866"/>
      <c r="CH7" s="857">
        <v>-14</v>
      </c>
      <c r="CI7" s="858"/>
      <c r="CJ7" s="858"/>
      <c r="CK7" s="858"/>
      <c r="CL7" s="859"/>
      <c r="CM7" s="857">
        <v>793</v>
      </c>
      <c r="CN7" s="858"/>
      <c r="CO7" s="858"/>
      <c r="CP7" s="858"/>
      <c r="CQ7" s="859"/>
      <c r="CR7" s="857">
        <v>501</v>
      </c>
      <c r="CS7" s="858"/>
      <c r="CT7" s="858"/>
      <c r="CU7" s="858"/>
      <c r="CV7" s="859"/>
      <c r="CW7" s="857">
        <v>215</v>
      </c>
      <c r="CX7" s="858"/>
      <c r="CY7" s="858"/>
      <c r="CZ7" s="858"/>
      <c r="DA7" s="859"/>
      <c r="DB7" s="857" t="s">
        <v>567</v>
      </c>
      <c r="DC7" s="858"/>
      <c r="DD7" s="858"/>
      <c r="DE7" s="858"/>
      <c r="DF7" s="859"/>
      <c r="DG7" s="857" t="s">
        <v>567</v>
      </c>
      <c r="DH7" s="858"/>
      <c r="DI7" s="858"/>
      <c r="DJ7" s="858"/>
      <c r="DK7" s="859"/>
      <c r="DL7" s="857" t="s">
        <v>567</v>
      </c>
      <c r="DM7" s="858"/>
      <c r="DN7" s="858"/>
      <c r="DO7" s="858"/>
      <c r="DP7" s="859"/>
      <c r="DQ7" s="857" t="s">
        <v>567</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181</v>
      </c>
      <c r="R8" s="845"/>
      <c r="S8" s="845"/>
      <c r="T8" s="845"/>
      <c r="U8" s="845"/>
      <c r="V8" s="845">
        <v>111</v>
      </c>
      <c r="W8" s="845"/>
      <c r="X8" s="845"/>
      <c r="Y8" s="845"/>
      <c r="Z8" s="845"/>
      <c r="AA8" s="845">
        <v>71</v>
      </c>
      <c r="AB8" s="845"/>
      <c r="AC8" s="845"/>
      <c r="AD8" s="845"/>
      <c r="AE8" s="846"/>
      <c r="AF8" s="847" t="s">
        <v>127</v>
      </c>
      <c r="AG8" s="848"/>
      <c r="AH8" s="848"/>
      <c r="AI8" s="848"/>
      <c r="AJ8" s="849"/>
      <c r="AK8" s="850">
        <v>5</v>
      </c>
      <c r="AL8" s="851"/>
      <c r="AM8" s="851"/>
      <c r="AN8" s="851"/>
      <c r="AO8" s="851"/>
      <c r="AP8" s="851">
        <v>28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578</v>
      </c>
      <c r="BT8" s="855"/>
      <c r="BU8" s="855"/>
      <c r="BV8" s="855"/>
      <c r="BW8" s="855"/>
      <c r="BX8" s="855"/>
      <c r="BY8" s="855"/>
      <c r="BZ8" s="855"/>
      <c r="CA8" s="855"/>
      <c r="CB8" s="855"/>
      <c r="CC8" s="855"/>
      <c r="CD8" s="855"/>
      <c r="CE8" s="855"/>
      <c r="CF8" s="855"/>
      <c r="CG8" s="856"/>
      <c r="CH8" s="867">
        <v>-63</v>
      </c>
      <c r="CI8" s="868"/>
      <c r="CJ8" s="868"/>
      <c r="CK8" s="868"/>
      <c r="CL8" s="869"/>
      <c r="CM8" s="867">
        <v>6943</v>
      </c>
      <c r="CN8" s="868"/>
      <c r="CO8" s="868"/>
      <c r="CP8" s="868"/>
      <c r="CQ8" s="869"/>
      <c r="CR8" s="867">
        <v>204</v>
      </c>
      <c r="CS8" s="868"/>
      <c r="CT8" s="868"/>
      <c r="CU8" s="868"/>
      <c r="CV8" s="869"/>
      <c r="CW8" s="867" t="s">
        <v>567</v>
      </c>
      <c r="CX8" s="868"/>
      <c r="CY8" s="868"/>
      <c r="CZ8" s="868"/>
      <c r="DA8" s="869"/>
      <c r="DB8" s="867" t="s">
        <v>567</v>
      </c>
      <c r="DC8" s="868"/>
      <c r="DD8" s="868"/>
      <c r="DE8" s="868"/>
      <c r="DF8" s="869"/>
      <c r="DG8" s="867" t="s">
        <v>567</v>
      </c>
      <c r="DH8" s="868"/>
      <c r="DI8" s="868"/>
      <c r="DJ8" s="868"/>
      <c r="DK8" s="869"/>
      <c r="DL8" s="867" t="s">
        <v>567</v>
      </c>
      <c r="DM8" s="868"/>
      <c r="DN8" s="868"/>
      <c r="DO8" s="868"/>
      <c r="DP8" s="869"/>
      <c r="DQ8" s="867" t="s">
        <v>567</v>
      </c>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80</v>
      </c>
      <c r="R9" s="845"/>
      <c r="S9" s="845"/>
      <c r="T9" s="845"/>
      <c r="U9" s="845"/>
      <c r="V9" s="845">
        <v>80</v>
      </c>
      <c r="W9" s="845"/>
      <c r="X9" s="845"/>
      <c r="Y9" s="845"/>
      <c r="Z9" s="845"/>
      <c r="AA9" s="845" t="s">
        <v>567</v>
      </c>
      <c r="AB9" s="845"/>
      <c r="AC9" s="845"/>
      <c r="AD9" s="845"/>
      <c r="AE9" s="846"/>
      <c r="AF9" s="847" t="s">
        <v>127</v>
      </c>
      <c r="AG9" s="848"/>
      <c r="AH9" s="848"/>
      <c r="AI9" s="848"/>
      <c r="AJ9" s="849"/>
      <c r="AK9" s="850" t="s">
        <v>567</v>
      </c>
      <c r="AL9" s="851"/>
      <c r="AM9" s="851"/>
      <c r="AN9" s="851"/>
      <c r="AO9" s="851"/>
      <c r="AP9" s="851">
        <v>250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389</v>
      </c>
      <c r="C10" s="842"/>
      <c r="D10" s="842"/>
      <c r="E10" s="842"/>
      <c r="F10" s="842"/>
      <c r="G10" s="842"/>
      <c r="H10" s="842"/>
      <c r="I10" s="842"/>
      <c r="J10" s="842"/>
      <c r="K10" s="842"/>
      <c r="L10" s="842"/>
      <c r="M10" s="842"/>
      <c r="N10" s="842"/>
      <c r="O10" s="842"/>
      <c r="P10" s="843"/>
      <c r="Q10" s="844">
        <v>32979</v>
      </c>
      <c r="R10" s="845"/>
      <c r="S10" s="845"/>
      <c r="T10" s="845"/>
      <c r="U10" s="845"/>
      <c r="V10" s="845">
        <v>32979</v>
      </c>
      <c r="W10" s="845"/>
      <c r="X10" s="845"/>
      <c r="Y10" s="845"/>
      <c r="Z10" s="845"/>
      <c r="AA10" s="845" t="s">
        <v>567</v>
      </c>
      <c r="AB10" s="845"/>
      <c r="AC10" s="845"/>
      <c r="AD10" s="845"/>
      <c r="AE10" s="846"/>
      <c r="AF10" s="847" t="s">
        <v>127</v>
      </c>
      <c r="AG10" s="848"/>
      <c r="AH10" s="848"/>
      <c r="AI10" s="848"/>
      <c r="AJ10" s="849"/>
      <c r="AK10" s="850">
        <v>18696</v>
      </c>
      <c r="AL10" s="851"/>
      <c r="AM10" s="851"/>
      <c r="AN10" s="851"/>
      <c r="AO10" s="851"/>
      <c r="AP10" s="851" t="s">
        <v>567</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271149</v>
      </c>
      <c r="R23" s="880"/>
      <c r="S23" s="880"/>
      <c r="T23" s="880"/>
      <c r="U23" s="880"/>
      <c r="V23" s="880">
        <v>263124</v>
      </c>
      <c r="W23" s="880"/>
      <c r="X23" s="880"/>
      <c r="Y23" s="880"/>
      <c r="Z23" s="880"/>
      <c r="AA23" s="880">
        <v>8025</v>
      </c>
      <c r="AB23" s="880"/>
      <c r="AC23" s="880"/>
      <c r="AD23" s="880"/>
      <c r="AE23" s="881"/>
      <c r="AF23" s="882">
        <v>6152</v>
      </c>
      <c r="AG23" s="880"/>
      <c r="AH23" s="880"/>
      <c r="AI23" s="880"/>
      <c r="AJ23" s="883"/>
      <c r="AK23" s="884"/>
      <c r="AL23" s="885"/>
      <c r="AM23" s="885"/>
      <c r="AN23" s="885"/>
      <c r="AO23" s="885"/>
      <c r="AP23" s="880">
        <v>136369</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55837</v>
      </c>
      <c r="R28" s="909"/>
      <c r="S28" s="909"/>
      <c r="T28" s="909"/>
      <c r="U28" s="909"/>
      <c r="V28" s="909">
        <v>55124</v>
      </c>
      <c r="W28" s="909"/>
      <c r="X28" s="909"/>
      <c r="Y28" s="909"/>
      <c r="Z28" s="909"/>
      <c r="AA28" s="909">
        <v>713</v>
      </c>
      <c r="AB28" s="909"/>
      <c r="AC28" s="909"/>
      <c r="AD28" s="909"/>
      <c r="AE28" s="910"/>
      <c r="AF28" s="911">
        <v>713</v>
      </c>
      <c r="AG28" s="909"/>
      <c r="AH28" s="909"/>
      <c r="AI28" s="909"/>
      <c r="AJ28" s="912"/>
      <c r="AK28" s="913">
        <v>5270</v>
      </c>
      <c r="AL28" s="904"/>
      <c r="AM28" s="904"/>
      <c r="AN28" s="904"/>
      <c r="AO28" s="904"/>
      <c r="AP28" s="904" t="s">
        <v>567</v>
      </c>
      <c r="AQ28" s="904"/>
      <c r="AR28" s="904"/>
      <c r="AS28" s="904"/>
      <c r="AT28" s="904"/>
      <c r="AU28" s="904" t="s">
        <v>567</v>
      </c>
      <c r="AV28" s="904"/>
      <c r="AW28" s="904"/>
      <c r="AX28" s="904"/>
      <c r="AY28" s="904"/>
      <c r="AZ28" s="905" t="s">
        <v>567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42797</v>
      </c>
      <c r="R29" s="845"/>
      <c r="S29" s="845"/>
      <c r="T29" s="845"/>
      <c r="U29" s="845"/>
      <c r="V29" s="845">
        <v>42139</v>
      </c>
      <c r="W29" s="845"/>
      <c r="X29" s="845"/>
      <c r="Y29" s="845"/>
      <c r="Z29" s="845"/>
      <c r="AA29" s="845">
        <v>658</v>
      </c>
      <c r="AB29" s="845"/>
      <c r="AC29" s="845"/>
      <c r="AD29" s="845"/>
      <c r="AE29" s="846"/>
      <c r="AF29" s="847">
        <v>658</v>
      </c>
      <c r="AG29" s="848"/>
      <c r="AH29" s="848"/>
      <c r="AI29" s="848"/>
      <c r="AJ29" s="849"/>
      <c r="AK29" s="916">
        <v>6279</v>
      </c>
      <c r="AL29" s="917"/>
      <c r="AM29" s="917"/>
      <c r="AN29" s="917"/>
      <c r="AO29" s="917"/>
      <c r="AP29" s="917" t="s">
        <v>567</v>
      </c>
      <c r="AQ29" s="917"/>
      <c r="AR29" s="917"/>
      <c r="AS29" s="917"/>
      <c r="AT29" s="917"/>
      <c r="AU29" s="917" t="s">
        <v>567</v>
      </c>
      <c r="AV29" s="917"/>
      <c r="AW29" s="917"/>
      <c r="AX29" s="917"/>
      <c r="AY29" s="917"/>
      <c r="AZ29" s="918" t="s">
        <v>567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14146</v>
      </c>
      <c r="R30" s="845"/>
      <c r="S30" s="845"/>
      <c r="T30" s="845"/>
      <c r="U30" s="845"/>
      <c r="V30" s="845">
        <v>14037</v>
      </c>
      <c r="W30" s="845"/>
      <c r="X30" s="845"/>
      <c r="Y30" s="845"/>
      <c r="Z30" s="845"/>
      <c r="AA30" s="845">
        <v>108</v>
      </c>
      <c r="AB30" s="845"/>
      <c r="AC30" s="845"/>
      <c r="AD30" s="845"/>
      <c r="AE30" s="846"/>
      <c r="AF30" s="847">
        <v>108</v>
      </c>
      <c r="AG30" s="848"/>
      <c r="AH30" s="848"/>
      <c r="AI30" s="848"/>
      <c r="AJ30" s="849"/>
      <c r="AK30" s="916">
        <v>6657</v>
      </c>
      <c r="AL30" s="917"/>
      <c r="AM30" s="917"/>
      <c r="AN30" s="917"/>
      <c r="AO30" s="917"/>
      <c r="AP30" s="917" t="s">
        <v>567</v>
      </c>
      <c r="AQ30" s="917"/>
      <c r="AR30" s="917"/>
      <c r="AS30" s="917"/>
      <c r="AT30" s="917"/>
      <c r="AU30" s="917" t="s">
        <v>567</v>
      </c>
      <c r="AV30" s="917"/>
      <c r="AW30" s="917"/>
      <c r="AX30" s="917"/>
      <c r="AY30" s="917"/>
      <c r="AZ30" s="918" t="s">
        <v>567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329</v>
      </c>
      <c r="R31" s="845"/>
      <c r="S31" s="845"/>
      <c r="T31" s="845"/>
      <c r="U31" s="845"/>
      <c r="V31" s="845">
        <v>328</v>
      </c>
      <c r="W31" s="845"/>
      <c r="X31" s="845"/>
      <c r="Y31" s="845"/>
      <c r="Z31" s="845"/>
      <c r="AA31" s="845">
        <v>0</v>
      </c>
      <c r="AB31" s="845"/>
      <c r="AC31" s="845"/>
      <c r="AD31" s="845"/>
      <c r="AE31" s="846"/>
      <c r="AF31" s="847">
        <v>0</v>
      </c>
      <c r="AG31" s="848"/>
      <c r="AH31" s="848"/>
      <c r="AI31" s="848"/>
      <c r="AJ31" s="849"/>
      <c r="AK31" s="916" t="s">
        <v>567</v>
      </c>
      <c r="AL31" s="917"/>
      <c r="AM31" s="917"/>
      <c r="AN31" s="917"/>
      <c r="AO31" s="917"/>
      <c r="AP31" s="917" t="s">
        <v>567</v>
      </c>
      <c r="AQ31" s="917"/>
      <c r="AR31" s="917"/>
      <c r="AS31" s="917"/>
      <c r="AT31" s="917"/>
      <c r="AU31" s="917" t="s">
        <v>567</v>
      </c>
      <c r="AV31" s="917"/>
      <c r="AW31" s="917"/>
      <c r="AX31" s="917"/>
      <c r="AY31" s="917"/>
      <c r="AZ31" s="918" t="s">
        <v>567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31598</v>
      </c>
      <c r="R32" s="845"/>
      <c r="S32" s="845"/>
      <c r="T32" s="845"/>
      <c r="U32" s="845"/>
      <c r="V32" s="845">
        <v>31598</v>
      </c>
      <c r="W32" s="845"/>
      <c r="X32" s="845"/>
      <c r="Y32" s="845"/>
      <c r="Z32" s="845"/>
      <c r="AA32" s="845" t="s">
        <v>567</v>
      </c>
      <c r="AB32" s="845"/>
      <c r="AC32" s="845"/>
      <c r="AD32" s="845"/>
      <c r="AE32" s="846"/>
      <c r="AF32" s="847" t="s">
        <v>127</v>
      </c>
      <c r="AG32" s="848"/>
      <c r="AH32" s="848"/>
      <c r="AI32" s="848"/>
      <c r="AJ32" s="849"/>
      <c r="AK32" s="916" t="s">
        <v>567</v>
      </c>
      <c r="AL32" s="917"/>
      <c r="AM32" s="917"/>
      <c r="AN32" s="917"/>
      <c r="AO32" s="917"/>
      <c r="AP32" s="917" t="s">
        <v>567</v>
      </c>
      <c r="AQ32" s="917"/>
      <c r="AR32" s="917"/>
      <c r="AS32" s="917"/>
      <c r="AT32" s="917"/>
      <c r="AU32" s="917" t="s">
        <v>567</v>
      </c>
      <c r="AV32" s="917"/>
      <c r="AW32" s="917"/>
      <c r="AX32" s="917"/>
      <c r="AY32" s="917"/>
      <c r="AZ32" s="918" t="s">
        <v>567</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14040</v>
      </c>
      <c r="R33" s="845"/>
      <c r="S33" s="845"/>
      <c r="T33" s="845"/>
      <c r="U33" s="845"/>
      <c r="V33" s="845">
        <v>13792</v>
      </c>
      <c r="W33" s="845"/>
      <c r="X33" s="845"/>
      <c r="Y33" s="845"/>
      <c r="Z33" s="845"/>
      <c r="AA33" s="845">
        <v>248</v>
      </c>
      <c r="AB33" s="845"/>
      <c r="AC33" s="845"/>
      <c r="AD33" s="845"/>
      <c r="AE33" s="846"/>
      <c r="AF33" s="847">
        <v>674</v>
      </c>
      <c r="AG33" s="848"/>
      <c r="AH33" s="848"/>
      <c r="AI33" s="848"/>
      <c r="AJ33" s="849"/>
      <c r="AK33" s="916">
        <v>1374</v>
      </c>
      <c r="AL33" s="917"/>
      <c r="AM33" s="917"/>
      <c r="AN33" s="917"/>
      <c r="AO33" s="917"/>
      <c r="AP33" s="917">
        <v>54803</v>
      </c>
      <c r="AQ33" s="917"/>
      <c r="AR33" s="917"/>
      <c r="AS33" s="917"/>
      <c r="AT33" s="917"/>
      <c r="AU33" s="917">
        <v>18578</v>
      </c>
      <c r="AV33" s="917"/>
      <c r="AW33" s="917"/>
      <c r="AX33" s="917"/>
      <c r="AY33" s="917"/>
      <c r="AZ33" s="918" t="s">
        <v>567</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2154</v>
      </c>
      <c r="AG63" s="928"/>
      <c r="AH63" s="928"/>
      <c r="AI63" s="928"/>
      <c r="AJ63" s="929"/>
      <c r="AK63" s="930"/>
      <c r="AL63" s="925"/>
      <c r="AM63" s="925"/>
      <c r="AN63" s="925"/>
      <c r="AO63" s="925"/>
      <c r="AP63" s="928">
        <v>54803</v>
      </c>
      <c r="AQ63" s="928"/>
      <c r="AR63" s="928"/>
      <c r="AS63" s="928"/>
      <c r="AT63" s="928"/>
      <c r="AU63" s="928">
        <v>18578</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395</v>
      </c>
      <c r="R66" s="804"/>
      <c r="S66" s="804"/>
      <c r="T66" s="804"/>
      <c r="U66" s="805"/>
      <c r="V66" s="803" t="s">
        <v>396</v>
      </c>
      <c r="W66" s="804"/>
      <c r="X66" s="804"/>
      <c r="Y66" s="804"/>
      <c r="Z66" s="805"/>
      <c r="AA66" s="803" t="s">
        <v>397</v>
      </c>
      <c r="AB66" s="804"/>
      <c r="AC66" s="804"/>
      <c r="AD66" s="804"/>
      <c r="AE66" s="805"/>
      <c r="AF66" s="938" t="s">
        <v>398</v>
      </c>
      <c r="AG66" s="899"/>
      <c r="AH66" s="899"/>
      <c r="AI66" s="899"/>
      <c r="AJ66" s="939"/>
      <c r="AK66" s="803" t="s">
        <v>399</v>
      </c>
      <c r="AL66" s="827"/>
      <c r="AM66" s="827"/>
      <c r="AN66" s="827"/>
      <c r="AO66" s="828"/>
      <c r="AP66" s="803" t="s">
        <v>400</v>
      </c>
      <c r="AQ66" s="804"/>
      <c r="AR66" s="804"/>
      <c r="AS66" s="804"/>
      <c r="AT66" s="805"/>
      <c r="AU66" s="803" t="s">
        <v>414</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568</v>
      </c>
      <c r="C68" s="956"/>
      <c r="D68" s="956"/>
      <c r="E68" s="956"/>
      <c r="F68" s="956"/>
      <c r="G68" s="956"/>
      <c r="H68" s="956"/>
      <c r="I68" s="956"/>
      <c r="J68" s="956"/>
      <c r="K68" s="956"/>
      <c r="L68" s="956"/>
      <c r="M68" s="956"/>
      <c r="N68" s="956"/>
      <c r="O68" s="956"/>
      <c r="P68" s="957"/>
      <c r="Q68" s="958">
        <v>262</v>
      </c>
      <c r="R68" s="952"/>
      <c r="S68" s="952"/>
      <c r="T68" s="952"/>
      <c r="U68" s="952"/>
      <c r="V68" s="952">
        <v>243</v>
      </c>
      <c r="W68" s="952"/>
      <c r="X68" s="952"/>
      <c r="Y68" s="952"/>
      <c r="Z68" s="952"/>
      <c r="AA68" s="952">
        <v>18</v>
      </c>
      <c r="AB68" s="952"/>
      <c r="AC68" s="952"/>
      <c r="AD68" s="952"/>
      <c r="AE68" s="952"/>
      <c r="AF68" s="952">
        <v>18</v>
      </c>
      <c r="AG68" s="952"/>
      <c r="AH68" s="952"/>
      <c r="AI68" s="952"/>
      <c r="AJ68" s="952"/>
      <c r="AK68" s="952" t="s">
        <v>567</v>
      </c>
      <c r="AL68" s="952"/>
      <c r="AM68" s="952"/>
      <c r="AN68" s="952"/>
      <c r="AO68" s="952"/>
      <c r="AP68" s="952" t="s">
        <v>567</v>
      </c>
      <c r="AQ68" s="952"/>
      <c r="AR68" s="952"/>
      <c r="AS68" s="952"/>
      <c r="AT68" s="952"/>
      <c r="AU68" s="952" t="s">
        <v>567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569</v>
      </c>
      <c r="C69" s="960"/>
      <c r="D69" s="960"/>
      <c r="E69" s="960"/>
      <c r="F69" s="960"/>
      <c r="G69" s="960"/>
      <c r="H69" s="960"/>
      <c r="I69" s="960"/>
      <c r="J69" s="960"/>
      <c r="K69" s="960"/>
      <c r="L69" s="960"/>
      <c r="M69" s="960"/>
      <c r="N69" s="960"/>
      <c r="O69" s="960"/>
      <c r="P69" s="961"/>
      <c r="Q69" s="962">
        <v>10042</v>
      </c>
      <c r="R69" s="917"/>
      <c r="S69" s="917"/>
      <c r="T69" s="917"/>
      <c r="U69" s="917"/>
      <c r="V69" s="917">
        <v>9586</v>
      </c>
      <c r="W69" s="917"/>
      <c r="X69" s="917"/>
      <c r="Y69" s="917"/>
      <c r="Z69" s="917"/>
      <c r="AA69" s="917">
        <v>456</v>
      </c>
      <c r="AB69" s="917"/>
      <c r="AC69" s="917"/>
      <c r="AD69" s="917"/>
      <c r="AE69" s="917"/>
      <c r="AF69" s="917">
        <v>456</v>
      </c>
      <c r="AG69" s="917"/>
      <c r="AH69" s="917"/>
      <c r="AI69" s="917"/>
      <c r="AJ69" s="917"/>
      <c r="AK69" s="917" t="s">
        <v>567</v>
      </c>
      <c r="AL69" s="917"/>
      <c r="AM69" s="917"/>
      <c r="AN69" s="917"/>
      <c r="AO69" s="917"/>
      <c r="AP69" s="917">
        <v>253</v>
      </c>
      <c r="AQ69" s="917"/>
      <c r="AR69" s="917"/>
      <c r="AS69" s="917"/>
      <c r="AT69" s="917"/>
      <c r="AU69" s="917">
        <v>35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570</v>
      </c>
      <c r="C70" s="960"/>
      <c r="D70" s="960"/>
      <c r="E70" s="960"/>
      <c r="F70" s="960"/>
      <c r="G70" s="960"/>
      <c r="H70" s="960"/>
      <c r="I70" s="960"/>
      <c r="J70" s="960"/>
      <c r="K70" s="960"/>
      <c r="L70" s="960"/>
      <c r="M70" s="960"/>
      <c r="N70" s="960"/>
      <c r="O70" s="960"/>
      <c r="P70" s="961"/>
      <c r="Q70" s="962">
        <v>1950</v>
      </c>
      <c r="R70" s="917"/>
      <c r="S70" s="917"/>
      <c r="T70" s="917"/>
      <c r="U70" s="917"/>
      <c r="V70" s="917">
        <v>1930</v>
      </c>
      <c r="W70" s="917"/>
      <c r="X70" s="917"/>
      <c r="Y70" s="917"/>
      <c r="Z70" s="917"/>
      <c r="AA70" s="917">
        <v>20</v>
      </c>
      <c r="AB70" s="917"/>
      <c r="AC70" s="917"/>
      <c r="AD70" s="917"/>
      <c r="AE70" s="917"/>
      <c r="AF70" s="917">
        <v>20</v>
      </c>
      <c r="AG70" s="917"/>
      <c r="AH70" s="917"/>
      <c r="AI70" s="917"/>
      <c r="AJ70" s="917"/>
      <c r="AK70" s="917">
        <v>53</v>
      </c>
      <c r="AL70" s="917"/>
      <c r="AM70" s="917"/>
      <c r="AN70" s="917"/>
      <c r="AO70" s="917"/>
      <c r="AP70" s="917" t="s">
        <v>567</v>
      </c>
      <c r="AQ70" s="917"/>
      <c r="AR70" s="917"/>
      <c r="AS70" s="917"/>
      <c r="AT70" s="917"/>
      <c r="AU70" s="917" t="s">
        <v>567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571</v>
      </c>
      <c r="C71" s="960"/>
      <c r="D71" s="960"/>
      <c r="E71" s="960"/>
      <c r="F71" s="960"/>
      <c r="G71" s="960"/>
      <c r="H71" s="960"/>
      <c r="I71" s="960"/>
      <c r="J71" s="960"/>
      <c r="K71" s="960"/>
      <c r="L71" s="960"/>
      <c r="M71" s="960"/>
      <c r="N71" s="960"/>
      <c r="O71" s="960"/>
      <c r="P71" s="961"/>
      <c r="Q71" s="962">
        <v>312</v>
      </c>
      <c r="R71" s="917"/>
      <c r="S71" s="917"/>
      <c r="T71" s="917"/>
      <c r="U71" s="917"/>
      <c r="V71" s="917">
        <v>191</v>
      </c>
      <c r="W71" s="917"/>
      <c r="X71" s="917"/>
      <c r="Y71" s="917"/>
      <c r="Z71" s="917"/>
      <c r="AA71" s="917">
        <v>121</v>
      </c>
      <c r="AB71" s="917"/>
      <c r="AC71" s="917"/>
      <c r="AD71" s="917"/>
      <c r="AE71" s="917"/>
      <c r="AF71" s="917">
        <v>121</v>
      </c>
      <c r="AG71" s="917"/>
      <c r="AH71" s="917"/>
      <c r="AI71" s="917"/>
      <c r="AJ71" s="917"/>
      <c r="AK71" s="917">
        <v>57</v>
      </c>
      <c r="AL71" s="917"/>
      <c r="AM71" s="917"/>
      <c r="AN71" s="917"/>
      <c r="AO71" s="917"/>
      <c r="AP71" s="917" t="s">
        <v>567</v>
      </c>
      <c r="AQ71" s="917"/>
      <c r="AR71" s="917"/>
      <c r="AS71" s="917"/>
      <c r="AT71" s="917"/>
      <c r="AU71" s="917" t="s">
        <v>567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572</v>
      </c>
      <c r="C72" s="960"/>
      <c r="D72" s="960"/>
      <c r="E72" s="960"/>
      <c r="F72" s="960"/>
      <c r="G72" s="960"/>
      <c r="H72" s="960"/>
      <c r="I72" s="960"/>
      <c r="J72" s="960"/>
      <c r="K72" s="960"/>
      <c r="L72" s="960"/>
      <c r="M72" s="960"/>
      <c r="N72" s="960"/>
      <c r="O72" s="960"/>
      <c r="P72" s="961"/>
      <c r="Q72" s="962">
        <v>1632</v>
      </c>
      <c r="R72" s="917"/>
      <c r="S72" s="917"/>
      <c r="T72" s="917"/>
      <c r="U72" s="917"/>
      <c r="V72" s="917">
        <v>1496</v>
      </c>
      <c r="W72" s="917"/>
      <c r="X72" s="917"/>
      <c r="Y72" s="917"/>
      <c r="Z72" s="917"/>
      <c r="AA72" s="917">
        <v>137</v>
      </c>
      <c r="AB72" s="917"/>
      <c r="AC72" s="917"/>
      <c r="AD72" s="917"/>
      <c r="AE72" s="917"/>
      <c r="AF72" s="917">
        <v>137</v>
      </c>
      <c r="AG72" s="917"/>
      <c r="AH72" s="917"/>
      <c r="AI72" s="917"/>
      <c r="AJ72" s="917"/>
      <c r="AK72" s="917">
        <v>86</v>
      </c>
      <c r="AL72" s="917"/>
      <c r="AM72" s="917"/>
      <c r="AN72" s="917"/>
      <c r="AO72" s="917"/>
      <c r="AP72" s="917" t="s">
        <v>567</v>
      </c>
      <c r="AQ72" s="917"/>
      <c r="AR72" s="917"/>
      <c r="AS72" s="917"/>
      <c r="AT72" s="917"/>
      <c r="AU72" s="917" t="s">
        <v>567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573</v>
      </c>
      <c r="C73" s="960"/>
      <c r="D73" s="960"/>
      <c r="E73" s="960"/>
      <c r="F73" s="960"/>
      <c r="G73" s="960"/>
      <c r="H73" s="960"/>
      <c r="I73" s="960"/>
      <c r="J73" s="960"/>
      <c r="K73" s="960"/>
      <c r="L73" s="960"/>
      <c r="M73" s="960"/>
      <c r="N73" s="960"/>
      <c r="O73" s="960"/>
      <c r="P73" s="961"/>
      <c r="Q73" s="962">
        <v>17305</v>
      </c>
      <c r="R73" s="917"/>
      <c r="S73" s="917"/>
      <c r="T73" s="917"/>
      <c r="U73" s="917"/>
      <c r="V73" s="917">
        <v>17110</v>
      </c>
      <c r="W73" s="917"/>
      <c r="X73" s="917"/>
      <c r="Y73" s="917"/>
      <c r="Z73" s="917"/>
      <c r="AA73" s="917">
        <v>195</v>
      </c>
      <c r="AB73" s="917"/>
      <c r="AC73" s="917"/>
      <c r="AD73" s="917"/>
      <c r="AE73" s="917"/>
      <c r="AF73" s="917">
        <v>195</v>
      </c>
      <c r="AG73" s="917"/>
      <c r="AH73" s="917"/>
      <c r="AI73" s="917"/>
      <c r="AJ73" s="917"/>
      <c r="AK73" s="917">
        <v>664</v>
      </c>
      <c r="AL73" s="917"/>
      <c r="AM73" s="917"/>
      <c r="AN73" s="917"/>
      <c r="AO73" s="917"/>
      <c r="AP73" s="917" t="s">
        <v>567</v>
      </c>
      <c r="AQ73" s="917"/>
      <c r="AR73" s="917"/>
      <c r="AS73" s="917"/>
      <c r="AT73" s="917"/>
      <c r="AU73" s="917" t="s">
        <v>567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574</v>
      </c>
      <c r="C74" s="960"/>
      <c r="D74" s="960"/>
      <c r="E74" s="960"/>
      <c r="F74" s="960"/>
      <c r="G74" s="960"/>
      <c r="H74" s="960"/>
      <c r="I74" s="960"/>
      <c r="J74" s="960"/>
      <c r="K74" s="960"/>
      <c r="L74" s="960"/>
      <c r="M74" s="960"/>
      <c r="N74" s="960"/>
      <c r="O74" s="960"/>
      <c r="P74" s="961"/>
      <c r="Q74" s="962">
        <v>49191</v>
      </c>
      <c r="R74" s="917"/>
      <c r="S74" s="917"/>
      <c r="T74" s="917"/>
      <c r="U74" s="917"/>
      <c r="V74" s="917">
        <v>48330</v>
      </c>
      <c r="W74" s="917"/>
      <c r="X74" s="917"/>
      <c r="Y74" s="917"/>
      <c r="Z74" s="917"/>
      <c r="AA74" s="917">
        <v>861</v>
      </c>
      <c r="AB74" s="917"/>
      <c r="AC74" s="917"/>
      <c r="AD74" s="917"/>
      <c r="AE74" s="917"/>
      <c r="AF74" s="917">
        <v>861</v>
      </c>
      <c r="AG74" s="917"/>
      <c r="AH74" s="917"/>
      <c r="AI74" s="917"/>
      <c r="AJ74" s="917"/>
      <c r="AK74" s="917" t="s">
        <v>567</v>
      </c>
      <c r="AL74" s="917"/>
      <c r="AM74" s="917"/>
      <c r="AN74" s="917"/>
      <c r="AO74" s="917"/>
      <c r="AP74" s="917" t="s">
        <v>567</v>
      </c>
      <c r="AQ74" s="917"/>
      <c r="AR74" s="917"/>
      <c r="AS74" s="917"/>
      <c r="AT74" s="917"/>
      <c r="AU74" s="917" t="s">
        <v>567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575</v>
      </c>
      <c r="C75" s="960"/>
      <c r="D75" s="960"/>
      <c r="E75" s="960"/>
      <c r="F75" s="960"/>
      <c r="G75" s="960"/>
      <c r="H75" s="960"/>
      <c r="I75" s="960"/>
      <c r="J75" s="960"/>
      <c r="K75" s="960"/>
      <c r="L75" s="960"/>
      <c r="M75" s="960"/>
      <c r="N75" s="960"/>
      <c r="O75" s="960"/>
      <c r="P75" s="961"/>
      <c r="Q75" s="965">
        <v>6959</v>
      </c>
      <c r="R75" s="966"/>
      <c r="S75" s="966"/>
      <c r="T75" s="966"/>
      <c r="U75" s="916"/>
      <c r="V75" s="967">
        <v>6856</v>
      </c>
      <c r="W75" s="966"/>
      <c r="X75" s="966"/>
      <c r="Y75" s="966"/>
      <c r="Z75" s="916"/>
      <c r="AA75" s="967">
        <v>103</v>
      </c>
      <c r="AB75" s="966"/>
      <c r="AC75" s="966"/>
      <c r="AD75" s="966"/>
      <c r="AE75" s="916"/>
      <c r="AF75" s="967">
        <v>103</v>
      </c>
      <c r="AG75" s="966"/>
      <c r="AH75" s="966"/>
      <c r="AI75" s="966"/>
      <c r="AJ75" s="916"/>
      <c r="AK75" s="967">
        <v>2441</v>
      </c>
      <c r="AL75" s="966"/>
      <c r="AM75" s="966"/>
      <c r="AN75" s="966"/>
      <c r="AO75" s="916"/>
      <c r="AP75" s="967" t="s">
        <v>567</v>
      </c>
      <c r="AQ75" s="966"/>
      <c r="AR75" s="966"/>
      <c r="AS75" s="966"/>
      <c r="AT75" s="916"/>
      <c r="AU75" s="967" t="s">
        <v>567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576</v>
      </c>
      <c r="C76" s="960"/>
      <c r="D76" s="960"/>
      <c r="E76" s="960"/>
      <c r="F76" s="960"/>
      <c r="G76" s="960"/>
      <c r="H76" s="960"/>
      <c r="I76" s="960"/>
      <c r="J76" s="960"/>
      <c r="K76" s="960"/>
      <c r="L76" s="960"/>
      <c r="M76" s="960"/>
      <c r="N76" s="960"/>
      <c r="O76" s="960"/>
      <c r="P76" s="961"/>
      <c r="Q76" s="965">
        <v>1424517</v>
      </c>
      <c r="R76" s="966"/>
      <c r="S76" s="966"/>
      <c r="T76" s="966"/>
      <c r="U76" s="916"/>
      <c r="V76" s="967">
        <v>1354325</v>
      </c>
      <c r="W76" s="966"/>
      <c r="X76" s="966"/>
      <c r="Y76" s="966"/>
      <c r="Z76" s="916"/>
      <c r="AA76" s="967">
        <v>70191</v>
      </c>
      <c r="AB76" s="966"/>
      <c r="AC76" s="966"/>
      <c r="AD76" s="966"/>
      <c r="AE76" s="916"/>
      <c r="AF76" s="967">
        <v>70191</v>
      </c>
      <c r="AG76" s="966"/>
      <c r="AH76" s="966"/>
      <c r="AI76" s="966"/>
      <c r="AJ76" s="916"/>
      <c r="AK76" s="967">
        <v>20230</v>
      </c>
      <c r="AL76" s="966"/>
      <c r="AM76" s="966"/>
      <c r="AN76" s="966"/>
      <c r="AO76" s="916"/>
      <c r="AP76" s="967" t="s">
        <v>567</v>
      </c>
      <c r="AQ76" s="966"/>
      <c r="AR76" s="966"/>
      <c r="AS76" s="966"/>
      <c r="AT76" s="916"/>
      <c r="AU76" s="967" t="s">
        <v>567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72102</v>
      </c>
      <c r="AG88" s="928"/>
      <c r="AH88" s="928"/>
      <c r="AI88" s="928"/>
      <c r="AJ88" s="928"/>
      <c r="AK88" s="925"/>
      <c r="AL88" s="925"/>
      <c r="AM88" s="925"/>
      <c r="AN88" s="925"/>
      <c r="AO88" s="925"/>
      <c r="AP88" s="928">
        <v>253</v>
      </c>
      <c r="AQ88" s="928"/>
      <c r="AR88" s="928"/>
      <c r="AS88" s="928"/>
      <c r="AT88" s="928"/>
      <c r="AU88" s="928">
        <v>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705</v>
      </c>
      <c r="CS102" s="936"/>
      <c r="CT102" s="936"/>
      <c r="CU102" s="936"/>
      <c r="CV102" s="979"/>
      <c r="CW102" s="978">
        <v>215</v>
      </c>
      <c r="CX102" s="936"/>
      <c r="CY102" s="936"/>
      <c r="CZ102" s="936"/>
      <c r="DA102" s="979"/>
      <c r="DB102" s="978" t="s">
        <v>579</v>
      </c>
      <c r="DC102" s="936"/>
      <c r="DD102" s="936"/>
      <c r="DE102" s="936"/>
      <c r="DF102" s="979"/>
      <c r="DG102" s="978" t="s">
        <v>579</v>
      </c>
      <c r="DH102" s="936"/>
      <c r="DI102" s="936"/>
      <c r="DJ102" s="936"/>
      <c r="DK102" s="979"/>
      <c r="DL102" s="978" t="s">
        <v>579</v>
      </c>
      <c r="DM102" s="936"/>
      <c r="DN102" s="936"/>
      <c r="DO102" s="936"/>
      <c r="DP102" s="979"/>
      <c r="DQ102" s="978" t="s">
        <v>579</v>
      </c>
      <c r="DR102" s="936"/>
      <c r="DS102" s="936"/>
      <c r="DT102" s="936"/>
      <c r="DU102" s="979"/>
      <c r="DV102" s="1002" t="s">
        <v>579</v>
      </c>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304</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304</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304</v>
      </c>
      <c r="DR109" s="981"/>
      <c r="DS109" s="981"/>
      <c r="DT109" s="981"/>
      <c r="DU109" s="982"/>
      <c r="DV109" s="980" t="s">
        <v>426</v>
      </c>
      <c r="DW109" s="981"/>
      <c r="DX109" s="981"/>
      <c r="DY109" s="981"/>
      <c r="DZ109" s="983"/>
    </row>
    <row r="110" spans="1:131" s="248"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12437901</v>
      </c>
      <c r="AB110" s="988"/>
      <c r="AC110" s="988"/>
      <c r="AD110" s="988"/>
      <c r="AE110" s="989"/>
      <c r="AF110" s="990">
        <v>12018273</v>
      </c>
      <c r="AG110" s="988"/>
      <c r="AH110" s="988"/>
      <c r="AI110" s="988"/>
      <c r="AJ110" s="989"/>
      <c r="AK110" s="990">
        <v>11649716</v>
      </c>
      <c r="AL110" s="988"/>
      <c r="AM110" s="988"/>
      <c r="AN110" s="988"/>
      <c r="AO110" s="989"/>
      <c r="AP110" s="991">
        <v>11.7</v>
      </c>
      <c r="AQ110" s="992"/>
      <c r="AR110" s="992"/>
      <c r="AS110" s="992"/>
      <c r="AT110" s="993"/>
      <c r="AU110" s="994" t="s">
        <v>72</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127839941</v>
      </c>
      <c r="BR110" s="1023"/>
      <c r="BS110" s="1023"/>
      <c r="BT110" s="1023"/>
      <c r="BU110" s="1023"/>
      <c r="BV110" s="1023">
        <v>134458518</v>
      </c>
      <c r="BW110" s="1023"/>
      <c r="BX110" s="1023"/>
      <c r="BY110" s="1023"/>
      <c r="BZ110" s="1023"/>
      <c r="CA110" s="1023">
        <v>136369447</v>
      </c>
      <c r="CB110" s="1023"/>
      <c r="CC110" s="1023"/>
      <c r="CD110" s="1023"/>
      <c r="CE110" s="1023"/>
      <c r="CF110" s="1037">
        <v>137.5</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1645542</v>
      </c>
      <c r="DH110" s="1023"/>
      <c r="DI110" s="1023"/>
      <c r="DJ110" s="1023"/>
      <c r="DK110" s="1023"/>
      <c r="DL110" s="1023">
        <v>1489401</v>
      </c>
      <c r="DM110" s="1023"/>
      <c r="DN110" s="1023"/>
      <c r="DO110" s="1023"/>
      <c r="DP110" s="1023"/>
      <c r="DQ110" s="1023">
        <v>1333142</v>
      </c>
      <c r="DR110" s="1023"/>
      <c r="DS110" s="1023"/>
      <c r="DT110" s="1023"/>
      <c r="DU110" s="1023"/>
      <c r="DV110" s="1024">
        <v>1.3</v>
      </c>
      <c r="DW110" s="1024"/>
      <c r="DX110" s="1024"/>
      <c r="DY110" s="1024"/>
      <c r="DZ110" s="1025"/>
    </row>
    <row r="111" spans="1:131" s="248" customFormat="1" ht="26.25" customHeight="1" x14ac:dyDescent="0.15">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434</v>
      </c>
      <c r="AG111" s="1030"/>
      <c r="AH111" s="1030"/>
      <c r="AI111" s="1030"/>
      <c r="AJ111" s="1031"/>
      <c r="AK111" s="1032" t="s">
        <v>433</v>
      </c>
      <c r="AL111" s="1030"/>
      <c r="AM111" s="1030"/>
      <c r="AN111" s="1030"/>
      <c r="AO111" s="1031"/>
      <c r="AP111" s="1033" t="s">
        <v>127</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7539944</v>
      </c>
      <c r="BR111" s="1016"/>
      <c r="BS111" s="1016"/>
      <c r="BT111" s="1016"/>
      <c r="BU111" s="1016"/>
      <c r="BV111" s="1016">
        <v>6019890</v>
      </c>
      <c r="BW111" s="1016"/>
      <c r="BX111" s="1016"/>
      <c r="BY111" s="1016"/>
      <c r="BZ111" s="1016"/>
      <c r="CA111" s="1016">
        <v>4873473</v>
      </c>
      <c r="CB111" s="1016"/>
      <c r="CC111" s="1016"/>
      <c r="CD111" s="1016"/>
      <c r="CE111" s="1016"/>
      <c r="CF111" s="1010">
        <v>4.9000000000000004</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3827153</v>
      </c>
      <c r="DH111" s="1016"/>
      <c r="DI111" s="1016"/>
      <c r="DJ111" s="1016"/>
      <c r="DK111" s="1016"/>
      <c r="DL111" s="1016">
        <v>3048835</v>
      </c>
      <c r="DM111" s="1016"/>
      <c r="DN111" s="1016"/>
      <c r="DO111" s="1016"/>
      <c r="DP111" s="1016"/>
      <c r="DQ111" s="1016">
        <v>2434489</v>
      </c>
      <c r="DR111" s="1016"/>
      <c r="DS111" s="1016"/>
      <c r="DT111" s="1016"/>
      <c r="DU111" s="1016"/>
      <c r="DV111" s="1017">
        <v>2.5</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433</v>
      </c>
      <c r="AL112" s="1055"/>
      <c r="AM112" s="1055"/>
      <c r="AN112" s="1055"/>
      <c r="AO112" s="1056"/>
      <c r="AP112" s="1058" t="s">
        <v>127</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29024433</v>
      </c>
      <c r="BR112" s="1016"/>
      <c r="BS112" s="1016"/>
      <c r="BT112" s="1016"/>
      <c r="BU112" s="1016"/>
      <c r="BV112" s="1016">
        <v>28003610</v>
      </c>
      <c r="BW112" s="1016"/>
      <c r="BX112" s="1016"/>
      <c r="BY112" s="1016"/>
      <c r="BZ112" s="1016"/>
      <c r="CA112" s="1016">
        <v>18580604</v>
      </c>
      <c r="CB112" s="1016"/>
      <c r="CC112" s="1016"/>
      <c r="CD112" s="1016"/>
      <c r="CE112" s="1016"/>
      <c r="CF112" s="1010">
        <v>18.7</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433</v>
      </c>
      <c r="DH112" s="1016"/>
      <c r="DI112" s="1016"/>
      <c r="DJ112" s="1016"/>
      <c r="DK112" s="1016"/>
      <c r="DL112" s="1016" t="s">
        <v>127</v>
      </c>
      <c r="DM112" s="1016"/>
      <c r="DN112" s="1016"/>
      <c r="DO112" s="1016"/>
      <c r="DP112" s="1016"/>
      <c r="DQ112" s="1016" t="s">
        <v>434</v>
      </c>
      <c r="DR112" s="1016"/>
      <c r="DS112" s="1016"/>
      <c r="DT112" s="1016"/>
      <c r="DU112" s="1016"/>
      <c r="DV112" s="1017" t="s">
        <v>127</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3442195</v>
      </c>
      <c r="AB113" s="1030"/>
      <c r="AC113" s="1030"/>
      <c r="AD113" s="1030"/>
      <c r="AE113" s="1031"/>
      <c r="AF113" s="1032">
        <v>3743886</v>
      </c>
      <c r="AG113" s="1030"/>
      <c r="AH113" s="1030"/>
      <c r="AI113" s="1030"/>
      <c r="AJ113" s="1031"/>
      <c r="AK113" s="1032">
        <v>465378</v>
      </c>
      <c r="AL113" s="1030"/>
      <c r="AM113" s="1030"/>
      <c r="AN113" s="1030"/>
      <c r="AO113" s="1031"/>
      <c r="AP113" s="1033">
        <v>0.5</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308020</v>
      </c>
      <c r="BR113" s="1016"/>
      <c r="BS113" s="1016"/>
      <c r="BT113" s="1016"/>
      <c r="BU113" s="1016"/>
      <c r="BV113" s="1016">
        <v>113511</v>
      </c>
      <c r="BW113" s="1016"/>
      <c r="BX113" s="1016"/>
      <c r="BY113" s="1016"/>
      <c r="BZ113" s="1016"/>
      <c r="CA113" s="1016">
        <v>35487</v>
      </c>
      <c r="CB113" s="1016"/>
      <c r="CC113" s="1016"/>
      <c r="CD113" s="1016"/>
      <c r="CE113" s="1016"/>
      <c r="CF113" s="1010">
        <v>0</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433</v>
      </c>
      <c r="DR113" s="1055"/>
      <c r="DS113" s="1055"/>
      <c r="DT113" s="1055"/>
      <c r="DU113" s="1056"/>
      <c r="DV113" s="1058" t="s">
        <v>434</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209527</v>
      </c>
      <c r="AB114" s="1055"/>
      <c r="AC114" s="1055"/>
      <c r="AD114" s="1055"/>
      <c r="AE114" s="1056"/>
      <c r="AF114" s="1057">
        <v>184286</v>
      </c>
      <c r="AG114" s="1055"/>
      <c r="AH114" s="1055"/>
      <c r="AI114" s="1055"/>
      <c r="AJ114" s="1056"/>
      <c r="AK114" s="1057">
        <v>75359</v>
      </c>
      <c r="AL114" s="1055"/>
      <c r="AM114" s="1055"/>
      <c r="AN114" s="1055"/>
      <c r="AO114" s="1056"/>
      <c r="AP114" s="1058">
        <v>0.1</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22020083</v>
      </c>
      <c r="BR114" s="1016"/>
      <c r="BS114" s="1016"/>
      <c r="BT114" s="1016"/>
      <c r="BU114" s="1016"/>
      <c r="BV114" s="1016">
        <v>20449822</v>
      </c>
      <c r="BW114" s="1016"/>
      <c r="BX114" s="1016"/>
      <c r="BY114" s="1016"/>
      <c r="BZ114" s="1016"/>
      <c r="CA114" s="1016">
        <v>20501659</v>
      </c>
      <c r="CB114" s="1016"/>
      <c r="CC114" s="1016"/>
      <c r="CD114" s="1016"/>
      <c r="CE114" s="1016"/>
      <c r="CF114" s="1010">
        <v>20.7</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433</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1187407</v>
      </c>
      <c r="AB115" s="1030"/>
      <c r="AC115" s="1030"/>
      <c r="AD115" s="1030"/>
      <c r="AE115" s="1031"/>
      <c r="AF115" s="1032">
        <v>1091014</v>
      </c>
      <c r="AG115" s="1030"/>
      <c r="AH115" s="1030"/>
      <c r="AI115" s="1030"/>
      <c r="AJ115" s="1031"/>
      <c r="AK115" s="1032">
        <v>886010</v>
      </c>
      <c r="AL115" s="1030"/>
      <c r="AM115" s="1030"/>
      <c r="AN115" s="1030"/>
      <c r="AO115" s="1031"/>
      <c r="AP115" s="1033">
        <v>0.9</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t="s">
        <v>433</v>
      </c>
      <c r="BR115" s="1016"/>
      <c r="BS115" s="1016"/>
      <c r="BT115" s="1016"/>
      <c r="BU115" s="1016"/>
      <c r="BV115" s="1016" t="s">
        <v>127</v>
      </c>
      <c r="BW115" s="1016"/>
      <c r="BX115" s="1016"/>
      <c r="BY115" s="1016"/>
      <c r="BZ115" s="1016"/>
      <c r="CA115" s="1016" t="s">
        <v>127</v>
      </c>
      <c r="CB115" s="1016"/>
      <c r="CC115" s="1016"/>
      <c r="CD115" s="1016"/>
      <c r="CE115" s="1016"/>
      <c r="CF115" s="1010" t="s">
        <v>433</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433</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433</v>
      </c>
      <c r="AB116" s="1055"/>
      <c r="AC116" s="1055"/>
      <c r="AD116" s="1055"/>
      <c r="AE116" s="1056"/>
      <c r="AF116" s="1057">
        <v>27</v>
      </c>
      <c r="AG116" s="1055"/>
      <c r="AH116" s="1055"/>
      <c r="AI116" s="1055"/>
      <c r="AJ116" s="1056"/>
      <c r="AK116" s="1057">
        <v>1266</v>
      </c>
      <c r="AL116" s="1055"/>
      <c r="AM116" s="1055"/>
      <c r="AN116" s="1055"/>
      <c r="AO116" s="1056"/>
      <c r="AP116" s="1058">
        <v>0</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433</v>
      </c>
      <c r="BR116" s="1016"/>
      <c r="BS116" s="1016"/>
      <c r="BT116" s="1016"/>
      <c r="BU116" s="1016"/>
      <c r="BV116" s="1016" t="s">
        <v>433</v>
      </c>
      <c r="BW116" s="1016"/>
      <c r="BX116" s="1016"/>
      <c r="BY116" s="1016"/>
      <c r="BZ116" s="1016"/>
      <c r="CA116" s="1016" t="s">
        <v>433</v>
      </c>
      <c r="CB116" s="1016"/>
      <c r="CC116" s="1016"/>
      <c r="CD116" s="1016"/>
      <c r="CE116" s="1016"/>
      <c r="CF116" s="1010" t="s">
        <v>127</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769947</v>
      </c>
      <c r="DH116" s="1055"/>
      <c r="DI116" s="1055"/>
      <c r="DJ116" s="1055"/>
      <c r="DK116" s="1056"/>
      <c r="DL116" s="1057">
        <v>678286</v>
      </c>
      <c r="DM116" s="1055"/>
      <c r="DN116" s="1055"/>
      <c r="DO116" s="1055"/>
      <c r="DP116" s="1056"/>
      <c r="DQ116" s="1057">
        <v>586625</v>
      </c>
      <c r="DR116" s="1055"/>
      <c r="DS116" s="1055"/>
      <c r="DT116" s="1055"/>
      <c r="DU116" s="1056"/>
      <c r="DV116" s="1058">
        <v>0.6</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17277030</v>
      </c>
      <c r="AB117" s="1073"/>
      <c r="AC117" s="1073"/>
      <c r="AD117" s="1073"/>
      <c r="AE117" s="1074"/>
      <c r="AF117" s="1075">
        <v>17037486</v>
      </c>
      <c r="AG117" s="1073"/>
      <c r="AH117" s="1073"/>
      <c r="AI117" s="1073"/>
      <c r="AJ117" s="1074"/>
      <c r="AK117" s="1075">
        <v>13077729</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304</v>
      </c>
      <c r="AL118" s="981"/>
      <c r="AM118" s="981"/>
      <c r="AN118" s="981"/>
      <c r="AO118" s="982"/>
      <c r="AP118" s="1067" t="s">
        <v>426</v>
      </c>
      <c r="AQ118" s="1068"/>
      <c r="AR118" s="1068"/>
      <c r="AS118" s="1068"/>
      <c r="AT118" s="1069"/>
      <c r="AU118" s="996"/>
      <c r="AV118" s="997"/>
      <c r="AW118" s="997"/>
      <c r="AX118" s="997"/>
      <c r="AY118" s="997"/>
      <c r="AZ118" s="1070" t="s">
        <v>456</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v>146061</v>
      </c>
      <c r="DH118" s="1055"/>
      <c r="DI118" s="1055"/>
      <c r="DJ118" s="1055"/>
      <c r="DK118" s="1056"/>
      <c r="DL118" s="1057">
        <v>97374</v>
      </c>
      <c r="DM118" s="1055"/>
      <c r="DN118" s="1055"/>
      <c r="DO118" s="1055"/>
      <c r="DP118" s="1056"/>
      <c r="DQ118" s="1057">
        <v>48687</v>
      </c>
      <c r="DR118" s="1055"/>
      <c r="DS118" s="1055"/>
      <c r="DT118" s="1055"/>
      <c r="DU118" s="1056"/>
      <c r="DV118" s="1058">
        <v>0</v>
      </c>
      <c r="DW118" s="1059"/>
      <c r="DX118" s="1059"/>
      <c r="DY118" s="1059"/>
      <c r="DZ118" s="1060"/>
    </row>
    <row r="119" spans="1:130" s="248"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156031</v>
      </c>
      <c r="AB119" s="988"/>
      <c r="AC119" s="988"/>
      <c r="AD119" s="988"/>
      <c r="AE119" s="989"/>
      <c r="AF119" s="990">
        <v>156141</v>
      </c>
      <c r="AG119" s="988"/>
      <c r="AH119" s="988"/>
      <c r="AI119" s="988"/>
      <c r="AJ119" s="989"/>
      <c r="AK119" s="990">
        <v>156259</v>
      </c>
      <c r="AL119" s="988"/>
      <c r="AM119" s="988"/>
      <c r="AN119" s="988"/>
      <c r="AO119" s="989"/>
      <c r="AP119" s="991">
        <v>0.2</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458</v>
      </c>
      <c r="BP119" s="1102"/>
      <c r="BQ119" s="1093">
        <v>186732421</v>
      </c>
      <c r="BR119" s="1094"/>
      <c r="BS119" s="1094"/>
      <c r="BT119" s="1094"/>
      <c r="BU119" s="1094"/>
      <c r="BV119" s="1094">
        <v>189045351</v>
      </c>
      <c r="BW119" s="1094"/>
      <c r="BX119" s="1094"/>
      <c r="BY119" s="1094"/>
      <c r="BZ119" s="1094"/>
      <c r="CA119" s="1094">
        <v>180360670</v>
      </c>
      <c r="CB119" s="1094"/>
      <c r="CC119" s="1094"/>
      <c r="CD119" s="1094"/>
      <c r="CE119" s="1094"/>
      <c r="CF119" s="1095"/>
      <c r="CG119" s="1096"/>
      <c r="CH119" s="1096"/>
      <c r="CI119" s="1096"/>
      <c r="CJ119" s="1097"/>
      <c r="CK119" s="1043"/>
      <c r="CL119" s="1044"/>
      <c r="CM119" s="1098" t="s">
        <v>459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1151241</v>
      </c>
      <c r="DH119" s="1080"/>
      <c r="DI119" s="1080"/>
      <c r="DJ119" s="1080"/>
      <c r="DK119" s="1081"/>
      <c r="DL119" s="1079">
        <v>705994</v>
      </c>
      <c r="DM119" s="1080"/>
      <c r="DN119" s="1080"/>
      <c r="DO119" s="1080"/>
      <c r="DP119" s="1081"/>
      <c r="DQ119" s="1079">
        <v>470530</v>
      </c>
      <c r="DR119" s="1080"/>
      <c r="DS119" s="1080"/>
      <c r="DT119" s="1080"/>
      <c r="DU119" s="1081"/>
      <c r="DV119" s="1082">
        <v>0.5</v>
      </c>
      <c r="DW119" s="1083"/>
      <c r="DX119" s="1083"/>
      <c r="DY119" s="1083"/>
      <c r="DZ119" s="1084"/>
    </row>
    <row r="120" spans="1:130" s="248"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571614</v>
      </c>
      <c r="AB120" s="1055"/>
      <c r="AC120" s="1055"/>
      <c r="AD120" s="1055"/>
      <c r="AE120" s="1056"/>
      <c r="AF120" s="1057">
        <v>571899</v>
      </c>
      <c r="AG120" s="1055"/>
      <c r="AH120" s="1055"/>
      <c r="AI120" s="1055"/>
      <c r="AJ120" s="1056"/>
      <c r="AK120" s="1057">
        <v>471666</v>
      </c>
      <c r="AL120" s="1055"/>
      <c r="AM120" s="1055"/>
      <c r="AN120" s="1055"/>
      <c r="AO120" s="1056"/>
      <c r="AP120" s="1058">
        <v>0.5</v>
      </c>
      <c r="AQ120" s="1059"/>
      <c r="AR120" s="1059"/>
      <c r="AS120" s="1059"/>
      <c r="AT120" s="1060"/>
      <c r="AU120" s="1085" t="s">
        <v>460</v>
      </c>
      <c r="AV120" s="1086"/>
      <c r="AW120" s="1086"/>
      <c r="AX120" s="1086"/>
      <c r="AY120" s="1087"/>
      <c r="AZ120" s="1036" t="s">
        <v>461</v>
      </c>
      <c r="BA120" s="985"/>
      <c r="BB120" s="985"/>
      <c r="BC120" s="985"/>
      <c r="BD120" s="985"/>
      <c r="BE120" s="985"/>
      <c r="BF120" s="985"/>
      <c r="BG120" s="985"/>
      <c r="BH120" s="985"/>
      <c r="BI120" s="985"/>
      <c r="BJ120" s="985"/>
      <c r="BK120" s="985"/>
      <c r="BL120" s="985"/>
      <c r="BM120" s="985"/>
      <c r="BN120" s="985"/>
      <c r="BO120" s="985"/>
      <c r="BP120" s="986"/>
      <c r="BQ120" s="1022">
        <v>26100570</v>
      </c>
      <c r="BR120" s="1023"/>
      <c r="BS120" s="1023"/>
      <c r="BT120" s="1023"/>
      <c r="BU120" s="1023"/>
      <c r="BV120" s="1023">
        <v>27047054</v>
      </c>
      <c r="BW120" s="1023"/>
      <c r="BX120" s="1023"/>
      <c r="BY120" s="1023"/>
      <c r="BZ120" s="1023"/>
      <c r="CA120" s="1023">
        <v>28218682</v>
      </c>
      <c r="CB120" s="1023"/>
      <c r="CC120" s="1023"/>
      <c r="CD120" s="1023"/>
      <c r="CE120" s="1023"/>
      <c r="CF120" s="1037">
        <v>28.5</v>
      </c>
      <c r="CG120" s="1038"/>
      <c r="CH120" s="1038"/>
      <c r="CI120" s="1038"/>
      <c r="CJ120" s="1038"/>
      <c r="CK120" s="1103" t="s">
        <v>462</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t="s">
        <v>127</v>
      </c>
      <c r="DH120" s="1023"/>
      <c r="DI120" s="1023"/>
      <c r="DJ120" s="1023"/>
      <c r="DK120" s="1023"/>
      <c r="DL120" s="1023" t="s">
        <v>127</v>
      </c>
      <c r="DM120" s="1023"/>
      <c r="DN120" s="1023"/>
      <c r="DO120" s="1023"/>
      <c r="DP120" s="1023"/>
      <c r="DQ120" s="1023">
        <v>18578333</v>
      </c>
      <c r="DR120" s="1023"/>
      <c r="DS120" s="1023"/>
      <c r="DT120" s="1023"/>
      <c r="DU120" s="1023"/>
      <c r="DV120" s="1024">
        <v>18.7</v>
      </c>
      <c r="DW120" s="1024"/>
      <c r="DX120" s="1024"/>
      <c r="DY120" s="1024"/>
      <c r="DZ120" s="1025"/>
    </row>
    <row r="121" spans="1:130" s="248" customFormat="1" ht="26.25" customHeight="1" x14ac:dyDescent="0.15">
      <c r="A121" s="1155"/>
      <c r="B121" s="1042"/>
      <c r="C121" s="1063" t="s">
        <v>463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464</v>
      </c>
      <c r="BA121" s="1046"/>
      <c r="BB121" s="1046"/>
      <c r="BC121" s="1046"/>
      <c r="BD121" s="1046"/>
      <c r="BE121" s="1046"/>
      <c r="BF121" s="1046"/>
      <c r="BG121" s="1046"/>
      <c r="BH121" s="1046"/>
      <c r="BI121" s="1046"/>
      <c r="BJ121" s="1046"/>
      <c r="BK121" s="1046"/>
      <c r="BL121" s="1046"/>
      <c r="BM121" s="1046"/>
      <c r="BN121" s="1046"/>
      <c r="BO121" s="1046"/>
      <c r="BP121" s="1047"/>
      <c r="BQ121" s="1015">
        <v>43501467</v>
      </c>
      <c r="BR121" s="1016"/>
      <c r="BS121" s="1016"/>
      <c r="BT121" s="1016"/>
      <c r="BU121" s="1016"/>
      <c r="BV121" s="1016">
        <v>45704398</v>
      </c>
      <c r="BW121" s="1016"/>
      <c r="BX121" s="1016"/>
      <c r="BY121" s="1016"/>
      <c r="BZ121" s="1016"/>
      <c r="CA121" s="1016">
        <v>40601039</v>
      </c>
      <c r="CB121" s="1016"/>
      <c r="CC121" s="1016"/>
      <c r="CD121" s="1016"/>
      <c r="CE121" s="1016"/>
      <c r="CF121" s="1010">
        <v>40.9</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156027</v>
      </c>
      <c r="DH121" s="1016"/>
      <c r="DI121" s="1016"/>
      <c r="DJ121" s="1016"/>
      <c r="DK121" s="1016"/>
      <c r="DL121" s="1016">
        <v>33788</v>
      </c>
      <c r="DM121" s="1016"/>
      <c r="DN121" s="1016"/>
      <c r="DO121" s="1016"/>
      <c r="DP121" s="1016"/>
      <c r="DQ121" s="1016">
        <v>2271</v>
      </c>
      <c r="DR121" s="1016"/>
      <c r="DS121" s="1016"/>
      <c r="DT121" s="1016"/>
      <c r="DU121" s="1016"/>
      <c r="DV121" s="1017">
        <v>0</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124712271</v>
      </c>
      <c r="BR122" s="1094"/>
      <c r="BS122" s="1094"/>
      <c r="BT122" s="1094"/>
      <c r="BU122" s="1094"/>
      <c r="BV122" s="1094">
        <v>124743612</v>
      </c>
      <c r="BW122" s="1094"/>
      <c r="BX122" s="1094"/>
      <c r="BY122" s="1094"/>
      <c r="BZ122" s="1094"/>
      <c r="CA122" s="1094">
        <v>122253052</v>
      </c>
      <c r="CB122" s="1094"/>
      <c r="CC122" s="1094"/>
      <c r="CD122" s="1094"/>
      <c r="CE122" s="1094"/>
      <c r="CF122" s="1114">
        <v>123.3</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91661</v>
      </c>
      <c r="AB123" s="1055"/>
      <c r="AC123" s="1055"/>
      <c r="AD123" s="1055"/>
      <c r="AE123" s="1056"/>
      <c r="AF123" s="1057">
        <v>91661</v>
      </c>
      <c r="AG123" s="1055"/>
      <c r="AH123" s="1055"/>
      <c r="AI123" s="1055"/>
      <c r="AJ123" s="1056"/>
      <c r="AK123" s="1057">
        <v>91661</v>
      </c>
      <c r="AL123" s="1055"/>
      <c r="AM123" s="1055"/>
      <c r="AN123" s="1055"/>
      <c r="AO123" s="1056"/>
      <c r="AP123" s="1058">
        <v>0.1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466</v>
      </c>
      <c r="BP123" s="1102"/>
      <c r="BQ123" s="1161">
        <v>194314308</v>
      </c>
      <c r="BR123" s="1162"/>
      <c r="BS123" s="1162"/>
      <c r="BT123" s="1162"/>
      <c r="BU123" s="1162"/>
      <c r="BV123" s="1162">
        <v>197495064</v>
      </c>
      <c r="BW123" s="1162"/>
      <c r="BX123" s="1162"/>
      <c r="BY123" s="1162"/>
      <c r="BZ123" s="1162"/>
      <c r="CA123" s="1162">
        <v>191072773</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455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127</v>
      </c>
      <c r="BR124" s="1124"/>
      <c r="BS124" s="1124"/>
      <c r="BT124" s="1124"/>
      <c r="BU124" s="1124"/>
      <c r="BV124" s="1124" t="s">
        <v>127</v>
      </c>
      <c r="BW124" s="1124"/>
      <c r="BX124" s="1124"/>
      <c r="BY124" s="1124"/>
      <c r="BZ124" s="1124"/>
      <c r="CA124" s="1124" t="s">
        <v>127</v>
      </c>
      <c r="CB124" s="1124"/>
      <c r="CC124" s="1124"/>
      <c r="CD124" s="1124"/>
      <c r="CE124" s="1124"/>
      <c r="CF124" s="1125"/>
      <c r="CG124" s="1126"/>
      <c r="CH124" s="1126"/>
      <c r="CI124" s="1126"/>
      <c r="CJ124" s="1127"/>
      <c r="CK124" s="1109"/>
      <c r="CL124" s="1109"/>
      <c r="CM124" s="1109"/>
      <c r="CN124" s="1109"/>
      <c r="CO124" s="1110"/>
      <c r="CP124" s="1116" t="s">
        <v>468</v>
      </c>
      <c r="CQ124" s="1117"/>
      <c r="CR124" s="1117"/>
      <c r="CS124" s="1117"/>
      <c r="CT124" s="1117"/>
      <c r="CU124" s="1117"/>
      <c r="CV124" s="1117"/>
      <c r="CW124" s="1117"/>
      <c r="CX124" s="1117"/>
      <c r="CY124" s="1117"/>
      <c r="CZ124" s="1117"/>
      <c r="DA124" s="1117"/>
      <c r="DB124" s="1117"/>
      <c r="DC124" s="1117"/>
      <c r="DD124" s="1117"/>
      <c r="DE124" s="1117"/>
      <c r="DF124" s="1118"/>
      <c r="DG124" s="1101">
        <v>28868406</v>
      </c>
      <c r="DH124" s="1080"/>
      <c r="DI124" s="1080"/>
      <c r="DJ124" s="1080"/>
      <c r="DK124" s="1081"/>
      <c r="DL124" s="1079">
        <v>27969822</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457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v>48687</v>
      </c>
      <c r="AB125" s="1055"/>
      <c r="AC125" s="1055"/>
      <c r="AD125" s="1055"/>
      <c r="AE125" s="1056"/>
      <c r="AF125" s="1057">
        <v>48687</v>
      </c>
      <c r="AG125" s="1055"/>
      <c r="AH125" s="1055"/>
      <c r="AI125" s="1055"/>
      <c r="AJ125" s="1056"/>
      <c r="AK125" s="1057">
        <v>48687</v>
      </c>
      <c r="AL125" s="1055"/>
      <c r="AM125" s="1055"/>
      <c r="AN125" s="1055"/>
      <c r="AO125" s="1056"/>
      <c r="AP125" s="1058">
        <v>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459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319414</v>
      </c>
      <c r="AB126" s="1055"/>
      <c r="AC126" s="1055"/>
      <c r="AD126" s="1055"/>
      <c r="AE126" s="1056"/>
      <c r="AF126" s="1057">
        <v>222626</v>
      </c>
      <c r="AG126" s="1055"/>
      <c r="AH126" s="1055"/>
      <c r="AI126" s="1055"/>
      <c r="AJ126" s="1056"/>
      <c r="AK126" s="1057">
        <v>117737</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v>6114336</v>
      </c>
      <c r="AB128" s="1144"/>
      <c r="AC128" s="1144"/>
      <c r="AD128" s="1144"/>
      <c r="AE128" s="1145"/>
      <c r="AF128" s="1146">
        <v>6495898</v>
      </c>
      <c r="AG128" s="1144"/>
      <c r="AH128" s="1144"/>
      <c r="AI128" s="1144"/>
      <c r="AJ128" s="1145"/>
      <c r="AK128" s="1146">
        <v>3022786</v>
      </c>
      <c r="AL128" s="1144"/>
      <c r="AM128" s="1144"/>
      <c r="AN128" s="1144"/>
      <c r="AO128" s="1145"/>
      <c r="AP128" s="1147"/>
      <c r="AQ128" s="1148"/>
      <c r="AR128" s="1148"/>
      <c r="AS128" s="1148"/>
      <c r="AT128" s="1149"/>
      <c r="AU128" s="284"/>
      <c r="AV128" s="284"/>
      <c r="AW128" s="284"/>
      <c r="AX128" s="984" t="s">
        <v>480</v>
      </c>
      <c r="AY128" s="985"/>
      <c r="AZ128" s="985"/>
      <c r="BA128" s="985"/>
      <c r="BB128" s="985"/>
      <c r="BC128" s="985"/>
      <c r="BD128" s="985"/>
      <c r="BE128" s="986"/>
      <c r="BF128" s="1150" t="s">
        <v>127</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108104990</v>
      </c>
      <c r="AB129" s="1055"/>
      <c r="AC129" s="1055"/>
      <c r="AD129" s="1055"/>
      <c r="AE129" s="1056"/>
      <c r="AF129" s="1057">
        <v>108326054</v>
      </c>
      <c r="AG129" s="1055"/>
      <c r="AH129" s="1055"/>
      <c r="AI129" s="1055"/>
      <c r="AJ129" s="1056"/>
      <c r="AK129" s="1057">
        <v>110243791</v>
      </c>
      <c r="AL129" s="1055"/>
      <c r="AM129" s="1055"/>
      <c r="AN129" s="1055"/>
      <c r="AO129" s="1056"/>
      <c r="AP129" s="1172"/>
      <c r="AQ129" s="1173"/>
      <c r="AR129" s="1173"/>
      <c r="AS129" s="1173"/>
      <c r="AT129" s="1174"/>
      <c r="AU129" s="286"/>
      <c r="AV129" s="286"/>
      <c r="AW129" s="286"/>
      <c r="AX129" s="1163" t="s">
        <v>483</v>
      </c>
      <c r="AY129" s="1046"/>
      <c r="AZ129" s="1046"/>
      <c r="BA129" s="1046"/>
      <c r="BB129" s="1046"/>
      <c r="BC129" s="1046"/>
      <c r="BD129" s="1046"/>
      <c r="BE129" s="1047"/>
      <c r="BF129" s="1164" t="s">
        <v>127</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485</v>
      </c>
      <c r="X130" s="1170"/>
      <c r="Y130" s="1170"/>
      <c r="Z130" s="1171"/>
      <c r="AA130" s="1054">
        <v>11909525</v>
      </c>
      <c r="AB130" s="1055"/>
      <c r="AC130" s="1055"/>
      <c r="AD130" s="1055"/>
      <c r="AE130" s="1056"/>
      <c r="AF130" s="1057">
        <v>11469055</v>
      </c>
      <c r="AG130" s="1055"/>
      <c r="AH130" s="1055"/>
      <c r="AI130" s="1055"/>
      <c r="AJ130" s="1056"/>
      <c r="AK130" s="1057">
        <v>11070404</v>
      </c>
      <c r="AL130" s="1055"/>
      <c r="AM130" s="1055"/>
      <c r="AN130" s="1055"/>
      <c r="AO130" s="1056"/>
      <c r="AP130" s="1172"/>
      <c r="AQ130" s="1173"/>
      <c r="AR130" s="1173"/>
      <c r="AS130" s="1173"/>
      <c r="AT130" s="1174"/>
      <c r="AU130" s="286"/>
      <c r="AV130" s="286"/>
      <c r="AW130" s="286"/>
      <c r="AX130" s="1163" t="s">
        <v>486</v>
      </c>
      <c r="AY130" s="1046"/>
      <c r="AZ130" s="1046"/>
      <c r="BA130" s="1046"/>
      <c r="BB130" s="1046"/>
      <c r="BC130" s="1046"/>
      <c r="BD130" s="1046"/>
      <c r="BE130" s="1047"/>
      <c r="BF130" s="1200">
        <v>-0.9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487</v>
      </c>
      <c r="X131" s="1208"/>
      <c r="Y131" s="1208"/>
      <c r="Z131" s="1209"/>
      <c r="AA131" s="1101">
        <v>96195465</v>
      </c>
      <c r="AB131" s="1080"/>
      <c r="AC131" s="1080"/>
      <c r="AD131" s="1080"/>
      <c r="AE131" s="1081"/>
      <c r="AF131" s="1079">
        <v>96856999</v>
      </c>
      <c r="AG131" s="1080"/>
      <c r="AH131" s="1080"/>
      <c r="AI131" s="1080"/>
      <c r="AJ131" s="1081"/>
      <c r="AK131" s="1079">
        <v>99173387</v>
      </c>
      <c r="AL131" s="1080"/>
      <c r="AM131" s="1080"/>
      <c r="AN131" s="1080"/>
      <c r="AO131" s="1081"/>
      <c r="AP131" s="1210"/>
      <c r="AQ131" s="1211"/>
      <c r="AR131" s="1211"/>
      <c r="AS131" s="1211"/>
      <c r="AT131" s="1212"/>
      <c r="AU131" s="286"/>
      <c r="AV131" s="286"/>
      <c r="AW131" s="286"/>
      <c r="AX131" s="1182" t="s">
        <v>488</v>
      </c>
      <c r="AY131" s="1133"/>
      <c r="AZ131" s="1133"/>
      <c r="BA131" s="1133"/>
      <c r="BB131" s="1133"/>
      <c r="BC131" s="1133"/>
      <c r="BD131" s="1133"/>
      <c r="BE131" s="1134"/>
      <c r="BF131" s="1183" t="s">
        <v>127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490</v>
      </c>
      <c r="W132" s="1193"/>
      <c r="X132" s="1193"/>
      <c r="Y132" s="1193"/>
      <c r="Z132" s="1194"/>
      <c r="AA132" s="1195">
        <v>-0.77636819999999995</v>
      </c>
      <c r="AB132" s="1196"/>
      <c r="AC132" s="1196"/>
      <c r="AD132" s="1196"/>
      <c r="AE132" s="1197"/>
      <c r="AF132" s="1198">
        <v>-0.95756322199999999</v>
      </c>
      <c r="AG132" s="1196"/>
      <c r="AH132" s="1196"/>
      <c r="AI132" s="1196"/>
      <c r="AJ132" s="1197"/>
      <c r="AK132" s="1198">
        <v>-1.023924896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491</v>
      </c>
      <c r="W133" s="1176"/>
      <c r="X133" s="1176"/>
      <c r="Y133" s="1176"/>
      <c r="Z133" s="1177"/>
      <c r="AA133" s="1178">
        <v>-0.6</v>
      </c>
      <c r="AB133" s="1179"/>
      <c r="AC133" s="1179"/>
      <c r="AD133" s="1179"/>
      <c r="AE133" s="1180"/>
      <c r="AF133" s="1178">
        <v>-0.7</v>
      </c>
      <c r="AG133" s="1179"/>
      <c r="AH133" s="1179"/>
      <c r="AI133" s="1179"/>
      <c r="AJ133" s="1180"/>
      <c r="AK133" s="1178">
        <v>-0.9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GdM9NwUozSVLskewXCnqkhwCSt7A5QNf2swdxuffQKjc8jJB9FqYQ/9J/n0XfhrP9ToN4h+lpvxnwGQ1o7nuw==" saltValue="M3oGMH9djeD1i/Mc5Hq3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BBQr7rrkiFa1FW/SHXHnw5CCdFJEiGwqH0cJXKx9hdM+aWfwJ7s+8c0VU3hBMapGaUEzo1Rijho5T5/JAoKBQ==" saltValue="IMghv3cRzgld6fMhcn2zn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0drcQR9POxpsfS24eXr8Sk+JXXwcFGEcveXpwkBQpEo1P36S6VLz8EYrIBV1H+nV215JLW3UorgI3+Ucyn7VA==" saltValue="cf+18JAaCwkQSUpTldySkw=="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500</v>
      </c>
      <c r="AL9" s="1216"/>
      <c r="AM9" s="1216"/>
      <c r="AN9" s="1217"/>
      <c r="AO9" s="314">
        <v>27914102</v>
      </c>
      <c r="AP9" s="314">
        <v>49684</v>
      </c>
      <c r="AQ9" s="315">
        <v>62265</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501</v>
      </c>
      <c r="AL10" s="1216"/>
      <c r="AM10" s="1216"/>
      <c r="AN10" s="1217"/>
      <c r="AO10" s="317">
        <v>132882</v>
      </c>
      <c r="AP10" s="317">
        <v>237</v>
      </c>
      <c r="AQ10" s="318">
        <v>1645</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502</v>
      </c>
      <c r="AL11" s="1216"/>
      <c r="AM11" s="1216"/>
      <c r="AN11" s="1217"/>
      <c r="AO11" s="317">
        <v>58680</v>
      </c>
      <c r="AP11" s="317">
        <v>104</v>
      </c>
      <c r="AQ11" s="318">
        <v>688</v>
      </c>
      <c r="AR11" s="319">
        <v>-84.9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503</v>
      </c>
      <c r="AL12" s="1216"/>
      <c r="AM12" s="1216"/>
      <c r="AN12" s="1217"/>
      <c r="AO12" s="317" t="s">
        <v>504</v>
      </c>
      <c r="AP12" s="317" t="s">
        <v>504</v>
      </c>
      <c r="AQ12" s="318">
        <v>24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505</v>
      </c>
      <c r="AL13" s="1216"/>
      <c r="AM13" s="1216"/>
      <c r="AN13" s="1217"/>
      <c r="AO13" s="317">
        <v>1511508</v>
      </c>
      <c r="AP13" s="317">
        <v>2690</v>
      </c>
      <c r="AQ13" s="318">
        <v>2006</v>
      </c>
      <c r="AR13" s="319">
        <v>34.1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506</v>
      </c>
      <c r="AL14" s="1216"/>
      <c r="AM14" s="1216"/>
      <c r="AN14" s="1217"/>
      <c r="AO14" s="317">
        <v>738253</v>
      </c>
      <c r="AP14" s="317">
        <v>1314</v>
      </c>
      <c r="AQ14" s="318">
        <v>1357</v>
      </c>
      <c r="AR14" s="319">
        <v>-3.2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507</v>
      </c>
      <c r="AL15" s="1222"/>
      <c r="AM15" s="1222"/>
      <c r="AN15" s="1223"/>
      <c r="AO15" s="317">
        <v>-1942800</v>
      </c>
      <c r="AP15" s="317">
        <v>-3458</v>
      </c>
      <c r="AQ15" s="318">
        <v>-3875</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28412625</v>
      </c>
      <c r="AP16" s="317">
        <v>50572</v>
      </c>
      <c r="AQ16" s="318">
        <v>64110</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512</v>
      </c>
      <c r="AL21" s="1225"/>
      <c r="AM21" s="1225"/>
      <c r="AN21" s="1226"/>
      <c r="AO21" s="330">
        <v>4.79</v>
      </c>
      <c r="AP21" s="331">
        <v>6.37</v>
      </c>
      <c r="AQ21" s="332">
        <v>-1.58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513</v>
      </c>
      <c r="AL22" s="1225"/>
      <c r="AM22" s="1225"/>
      <c r="AN22" s="1226"/>
      <c r="AO22" s="335">
        <v>97.9</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517</v>
      </c>
      <c r="AL32" s="1219"/>
      <c r="AM32" s="1219"/>
      <c r="AN32" s="1220"/>
      <c r="AO32" s="345">
        <v>11649716</v>
      </c>
      <c r="AP32" s="345">
        <v>20735</v>
      </c>
      <c r="AQ32" s="346">
        <v>36503</v>
      </c>
      <c r="AR32" s="347">
        <v>-43.2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518</v>
      </c>
      <c r="AL33" s="1219"/>
      <c r="AM33" s="1219"/>
      <c r="AN33" s="1220"/>
      <c r="AO33" s="345" t="s">
        <v>504</v>
      </c>
      <c r="AP33" s="345" t="s">
        <v>504</v>
      </c>
      <c r="AQ33" s="346">
        <v>3</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519</v>
      </c>
      <c r="AL34" s="1219"/>
      <c r="AM34" s="1219"/>
      <c r="AN34" s="1220"/>
      <c r="AO34" s="345" t="s">
        <v>504</v>
      </c>
      <c r="AP34" s="345" t="s">
        <v>504</v>
      </c>
      <c r="AQ34" s="346">
        <v>76</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520</v>
      </c>
      <c r="AL35" s="1219"/>
      <c r="AM35" s="1219"/>
      <c r="AN35" s="1220"/>
      <c r="AO35" s="345">
        <v>465378</v>
      </c>
      <c r="AP35" s="345">
        <v>828</v>
      </c>
      <c r="AQ35" s="346">
        <v>8582</v>
      </c>
      <c r="AR35" s="347">
        <v>-90.4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521</v>
      </c>
      <c r="AL36" s="1219"/>
      <c r="AM36" s="1219"/>
      <c r="AN36" s="1220"/>
      <c r="AO36" s="345">
        <v>75359</v>
      </c>
      <c r="AP36" s="345">
        <v>134</v>
      </c>
      <c r="AQ36" s="346">
        <v>400</v>
      </c>
      <c r="AR36" s="347">
        <v>-66.5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522</v>
      </c>
      <c r="AL37" s="1219"/>
      <c r="AM37" s="1219"/>
      <c r="AN37" s="1220"/>
      <c r="AO37" s="345">
        <v>886010</v>
      </c>
      <c r="AP37" s="345">
        <v>1577</v>
      </c>
      <c r="AQ37" s="346">
        <v>747</v>
      </c>
      <c r="AR37" s="347">
        <v>111.1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523</v>
      </c>
      <c r="AL38" s="1228"/>
      <c r="AM38" s="1228"/>
      <c r="AN38" s="1229"/>
      <c r="AO38" s="348">
        <v>1266</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524</v>
      </c>
      <c r="AL39" s="1228"/>
      <c r="AM39" s="1228"/>
      <c r="AN39" s="1229"/>
      <c r="AO39" s="345">
        <v>-3022786</v>
      </c>
      <c r="AP39" s="345">
        <v>-5380</v>
      </c>
      <c r="AQ39" s="346">
        <v>-7844</v>
      </c>
      <c r="AR39" s="347">
        <v>-31.4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525</v>
      </c>
      <c r="AL40" s="1219"/>
      <c r="AM40" s="1219"/>
      <c r="AN40" s="1220"/>
      <c r="AO40" s="345">
        <v>-11070404</v>
      </c>
      <c r="AP40" s="345">
        <v>-19704</v>
      </c>
      <c r="AQ40" s="346">
        <v>-28367</v>
      </c>
      <c r="AR40" s="347">
        <v>-30.5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-1015461</v>
      </c>
      <c r="AP41" s="345">
        <v>-1807</v>
      </c>
      <c r="AQ41" s="346">
        <v>10099</v>
      </c>
      <c r="AR41" s="347">
        <v>-117.9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495</v>
      </c>
      <c r="AN49" s="1235" t="s">
        <v>529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18306475</v>
      </c>
      <c r="AN51" s="367">
        <v>32503</v>
      </c>
      <c r="AO51" s="368">
        <v>13.1</v>
      </c>
      <c r="AP51" s="369">
        <v>46395</v>
      </c>
      <c r="AQ51" s="370">
        <v>-8.8000000000000007</v>
      </c>
      <c r="AR51" s="371">
        <v>21.9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14124149</v>
      </c>
      <c r="AN52" s="375">
        <v>25077</v>
      </c>
      <c r="AO52" s="376">
        <v>16.7</v>
      </c>
      <c r="AP52" s="377">
        <v>26304</v>
      </c>
      <c r="AQ52" s="378">
        <v>-5.4</v>
      </c>
      <c r="AR52" s="379">
        <v>22.1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15322604</v>
      </c>
      <c r="AN53" s="367">
        <v>27207</v>
      </c>
      <c r="AO53" s="368">
        <v>-16.3</v>
      </c>
      <c r="AP53" s="369">
        <v>48088</v>
      </c>
      <c r="AQ53" s="370">
        <v>3.6</v>
      </c>
      <c r="AR53" s="371">
        <v>-19.899999999999999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11173330</v>
      </c>
      <c r="AN54" s="375">
        <v>19840</v>
      </c>
      <c r="AO54" s="376">
        <v>-20.9</v>
      </c>
      <c r="AP54" s="377">
        <v>25183</v>
      </c>
      <c r="AQ54" s="378">
        <v>-4.3</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19915838</v>
      </c>
      <c r="AN55" s="367">
        <v>35408</v>
      </c>
      <c r="AO55" s="368">
        <v>30.1</v>
      </c>
      <c r="AP55" s="369">
        <v>46457</v>
      </c>
      <c r="AQ55" s="370">
        <v>-3.4</v>
      </c>
      <c r="AR55" s="371">
        <v>33.5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13182897</v>
      </c>
      <c r="AN56" s="375">
        <v>23438</v>
      </c>
      <c r="AO56" s="376">
        <v>18.100000000000001</v>
      </c>
      <c r="AP56" s="377">
        <v>24020</v>
      </c>
      <c r="AQ56" s="378">
        <v>-4.5999999999999996</v>
      </c>
      <c r="AR56" s="379">
        <v>22.7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24532708</v>
      </c>
      <c r="AN57" s="367">
        <v>43615</v>
      </c>
      <c r="AO57" s="368">
        <v>23.2</v>
      </c>
      <c r="AP57" s="369">
        <v>51849</v>
      </c>
      <c r="AQ57" s="370">
        <v>11.6</v>
      </c>
      <c r="AR57" s="371">
        <v>11.6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17550002</v>
      </c>
      <c r="AN58" s="375">
        <v>31201</v>
      </c>
      <c r="AO58" s="376">
        <v>33.1</v>
      </c>
      <c r="AP58" s="377">
        <v>26326</v>
      </c>
      <c r="AQ58" s="378">
        <v>9.6</v>
      </c>
      <c r="AR58" s="379">
        <v>23.5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19221685</v>
      </c>
      <c r="AN59" s="367">
        <v>34213</v>
      </c>
      <c r="AO59" s="368">
        <v>-21.6</v>
      </c>
      <c r="AP59" s="369">
        <v>52191</v>
      </c>
      <c r="AQ59" s="370">
        <v>0.7</v>
      </c>
      <c r="AR59" s="371">
        <v>-22.3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12001240</v>
      </c>
      <c r="AN60" s="375">
        <v>21361</v>
      </c>
      <c r="AO60" s="376">
        <v>-31.5</v>
      </c>
      <c r="AP60" s="377">
        <v>26807</v>
      </c>
      <c r="AQ60" s="378">
        <v>1.8</v>
      </c>
      <c r="AR60" s="379">
        <v>-33.299999999999997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19459862</v>
      </c>
      <c r="AN61" s="382">
        <v>34589</v>
      </c>
      <c r="AO61" s="383">
        <v>5.7</v>
      </c>
      <c r="AP61" s="384">
        <v>48996</v>
      </c>
      <c r="AQ61" s="385">
        <v>0.7</v>
      </c>
      <c r="AR61" s="371">
        <v>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13606324</v>
      </c>
      <c r="AN62" s="375">
        <v>24183</v>
      </c>
      <c r="AO62" s="376">
        <v>3.1</v>
      </c>
      <c r="AP62" s="377">
        <v>25728</v>
      </c>
      <c r="AQ62" s="378">
        <v>-0.6</v>
      </c>
      <c r="AR62" s="379">
        <v>3.7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5BJoASiV7gHqpRRrdxaTPyt7z3/YVYrwSFFn3LAR/PKbjZN1GRPtpLWnxBkvdeyfIR7untxcowJq23m4Kj5A==" saltValue="TpwPy/IpAPL37jKZXe4J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0" spans="125:125" ht="13.5" hidden="1" customHeight="1" x14ac:dyDescent="0.15"/>
    <row r="121" spans="125:125" ht="13.5" hidden="1" customHeight="1" x14ac:dyDescent="0.15">
      <c r="DU121" s="292"/>
    </row>
  </sheetData>
  <sheetProtection algorithmName="SHA-512" hashValue="x1/8jwhFavppwZfxVWnbYc//rhK040lgPNTl6dAbcEoQ7XL+4xa4XcS/plih/dxkh4JO6dkmNaWS9HgLp/N6vA==" saltValue="HzGur0cyDOhDsVvxIuOE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r25El0s1zfKI0DLAmKi88Snk/Q+UTaM1r+KlG5xj6wITODw00f1GkPjvqZGOEVXDouLz//K3TqDI+N/d7Qu3rA==" saltValue="knAAJwaKY5ZvieGxEE/cS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8" t="s">
        <v>3</v>
      </c>
      <c r="D47" s="1238"/>
      <c r="E47" s="1239"/>
      <c r="F47" s="11">
        <v>11.5</v>
      </c>
      <c r="G47" s="12">
        <v>10.66</v>
      </c>
      <c r="H47" s="12">
        <v>9.66</v>
      </c>
      <c r="I47" s="12">
        <v>9.84</v>
      </c>
      <c r="J47" s="13">
        <v>9.9</v>
      </c>
    </row>
    <row r="48" spans="2:10" ht="57.75" customHeight="1" x14ac:dyDescent="0.15">
      <c r="B48" s="14"/>
      <c r="C48" s="1240" t="s">
        <v>4</v>
      </c>
      <c r="D48" s="1240"/>
      <c r="E48" s="1241"/>
      <c r="F48" s="15">
        <v>1.83</v>
      </c>
      <c r="G48" s="16">
        <v>3.29</v>
      </c>
      <c r="H48" s="16">
        <v>3.46</v>
      </c>
      <c r="I48" s="16">
        <v>1.49</v>
      </c>
      <c r="J48" s="17">
        <v>5.58</v>
      </c>
    </row>
    <row r="49" spans="2:10" ht="57.75" customHeight="1" thickBot="1" x14ac:dyDescent="0.2">
      <c r="B49" s="18"/>
      <c r="C49" s="1242" t="s">
        <v>5</v>
      </c>
      <c r="D49" s="1242"/>
      <c r="E49" s="1243"/>
      <c r="F49" s="19">
        <v>0.02</v>
      </c>
      <c r="G49" s="20">
        <v>0.52</v>
      </c>
      <c r="H49" s="20">
        <v>1.04</v>
      </c>
      <c r="I49" s="20" t="s">
        <v>550</v>
      </c>
      <c r="J49" s="21">
        <v>4.34</v>
      </c>
    </row>
    <row r="50" spans="2:10" ht="13.5" customHeight="1" x14ac:dyDescent="0.15"/>
  </sheetData>
  <sheetProtection algorithmName="SHA-512" hashValue="SzZX8QnFHFzbRCoGzgip/XyBFgzoAqszfv9UrqMvpBmEvyIESf0cxNdjMGXNrSf9RH2+awtUTGjwzvlHx6jZcQ==" saltValue="J4haQPjBuMTl7ijIkZKZ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2022-09-15T00:40:36Z</cp:lastPrinted>
  <dcterms:created xsi:type="dcterms:W3CDTF">2022-02-02T04:32:11Z</dcterms:created>
  <dcterms:modified xsi:type="dcterms:W3CDTF">2022-09-28T00:46:53Z</dcterms:modified>
  <cp:category/>
</cp:coreProperties>
</file>