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<sst xmlns="http://schemas.openxmlformats.org/spreadsheetml/2006/main" xmlns:r="http://schemas.openxmlformats.org/officeDocument/2006/relationships" count="555" uniqueCount="555">
  <si>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</si>
  <si>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</si>
  <si>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</si>
  <si>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</si>
  <si>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</si>
  <si>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</si>
  <si>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</si>
  <si>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</si>
  <si>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</si>
  <si>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</si>
  <si>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</si>
  <si>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</si>
  <si>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</si>
  <si>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</si>
  <si>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</si>
  <si>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</si>
  <si>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</si>
  <si>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</si>
  <si>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</si>
  <si>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</si>
  <si>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</si>
  <si>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</si>
  <si>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</si>
  <si>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</si>
  <si>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</si>
  <si>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</si>
  <si>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</si>
  <si>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</si>
  <si>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</si>
  <si>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</si>
  <si>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</si>
  <si>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</si>
  <si>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</si>
  <si>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</si>
  <si>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</si>
  <si>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</si>
  <si>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</si>
  <si>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</si>
  <si>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</si>
  <si>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</si>
  <si>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</si>
  <si>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</si>
  <si>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</si>
  <si>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</si>
  <si>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</si>
  <si>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</si>
  <si>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</si>
  <si>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</si>
  <si>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</si>
  <si>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</si>
  <si>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</si>
  <si>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</si>
  <si>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</si>
  <si>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</si>
  <si>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</si>
  <si>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</si>
  <si>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</si>
  <si>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</si>
  <si>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</si>
  <si>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</si>
  <si>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</si>
  <si>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</si>
  <si>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</si>
  <si>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</si>
  <si>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</si>
  <si>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</si>
  <si>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</si>
  <si>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</si>
  <si>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</si>
  <si>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</si>
  <si>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</si>
  <si>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</si>
  <si>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</si>
  <si>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</si>
  <si>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</si>
  <si>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</si>
  <si>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</si>
  <si>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</si>
  <si>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</si>
  <si>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</si>
  <si>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</si>
  <si>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</si>
  <si>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</si>
  <si>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</si>
  <si>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</si>
  <si>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</si>
  <si>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</si>
  <si>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</si>
  <si>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</si>
  <si>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</si>
  <si>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</si>
  <si>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</si>
  <si>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</si>
  <si>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</si>
  <si>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</si>
  <si>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</si>
  <si>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</si>
  <si>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</si>
  <si>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</si>
  <si>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</si>
  <si>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</si>
  <si>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</si>
  <si>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</si>
  <si>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</si>
  <si>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</si>
  <si>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</si>
  <si>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</si>
  <si>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</si>
  <si>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</si>
  <si>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</si>
  <si>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</si>
  <si>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</si>
  <si>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東京都十一市競輪事業組合</t>
    <rPh sb="0" eb="3">
      <t>トウキョウト</t>
    </rPh>
    <rPh sb="3" eb="5">
      <t>ジュウイチ</t>
    </rPh>
    <rPh sb="5" eb="6">
      <t>シ</t>
    </rPh>
    <rPh sb="6" eb="8">
      <t>ケイリン</t>
    </rPh>
    <rPh sb="8" eb="10">
      <t>ジギョウ</t>
    </rPh>
    <rPh sb="10" eb="12">
      <t>クミアイ</t>
    </rPh>
    <phoneticPr fontId="38"/>
  </si>
  <si>
    <t>▲ 0.48</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</si>
  <si>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</si>
  <si>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</si>
  <si>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</si>
  <si>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</si>
  <si>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</si>
  <si>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</si>
  <si>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</si>
  <si>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</si>
  <si>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</si>
  <si>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</si>
  <si>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</si>
  <si>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</si>
  <si>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</si>
  <si>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</si>
  <si>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</si>
  <si>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</si>
  <si>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</si>
  <si>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</si>
  <si>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</si>
  <si>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</si>
  <si>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</si>
  <si>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</si>
  <si>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</si>
  <si>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東京都</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</si>
  <si>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</si>
  <si>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</si>
  <si>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Ⅲ－３</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</si>
  <si>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</si>
  <si>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</si>
  <si>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</si>
  <si>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</si>
  <si>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</si>
  <si>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</si>
  <si>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</si>
  <si>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</si>
  <si>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</si>
  <si>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</si>
  <si>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</si>
  <si>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</si>
  <si>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</si>
  <si>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</si>
  <si>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</si>
  <si>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</si>
  <si>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</si>
  <si>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</si>
  <si>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</si>
  <si>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</si>
  <si>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</si>
  <si>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対比（％）</t>
    <rPh sb="0" eb="2">
      <t>タイヒ</t>
    </rPh>
    <phoneticPr fontId="6"/>
  </si>
  <si>
    <t>青梅市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</si>
  <si>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</si>
  <si>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</si>
  <si>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</si>
  <si>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1-5</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</si>
  <si>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</si>
  <si>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</si>
  <si>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</si>
  <si>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</si>
  <si>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</si>
  <si>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</si>
  <si>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</si>
  <si>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</si>
  <si>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</si>
  <si>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</si>
  <si>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</si>
  <si>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</si>
  <si>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</si>
  <si>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</si>
  <si>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</si>
  <si>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</si>
  <si>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</si>
  <si>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</si>
  <si>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</si>
  <si>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</si>
  <si>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</si>
  <si>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</si>
  <si>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</si>
  <si>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</si>
  <si>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</si>
  <si>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</si>
  <si>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</si>
  <si>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</si>
  <si>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-2.8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</si>
  <si>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</si>
  <si>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</si>
  <si>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</si>
  <si>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</si>
  <si>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</si>
  <si>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</si>
  <si>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</si>
  <si>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</si>
  <si>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</si>
  <si>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</si>
  <si>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</si>
  <si>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</si>
  <si>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</si>
  <si>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</si>
  <si>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</si>
  <si>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</si>
  <si>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</si>
  <si>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</si>
  <si>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</si>
  <si>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</si>
  <si>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</si>
  <si>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</si>
  <si>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</si>
  <si>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</si>
  <si>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</si>
  <si>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</si>
  <si>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</si>
  <si>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</si>
  <si>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</si>
  <si>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</si>
  <si>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</si>
  <si>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</si>
  <si>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</si>
  <si>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</si>
  <si>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</si>
  <si>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</si>
  <si>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</si>
  <si>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</si>
  <si>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</si>
  <si>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令和2年度</t>
    <rPh sb="0" eb="2">
      <t>レイワ</t>
    </rPh>
    <rPh sb="3" eb="5">
      <t>ネンド</t>
    </rPh>
    <phoneticPr fontId="39"/>
  </si>
  <si>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</si>
  <si>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</si>
  <si>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</si>
  <si>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</si>
  <si>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</si>
  <si>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</si>
  <si>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</si>
  <si>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</si>
  <si>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</si>
  <si>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</si>
  <si>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</si>
  <si>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</si>
  <si>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</si>
  <si>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</si>
  <si>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</si>
  <si>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</si>
  <si>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</si>
  <si>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</si>
  <si>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</si>
  <si>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</si>
  <si>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</si>
  <si>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</si>
  <si>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</si>
  <si>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</si>
  <si>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</si>
  <si>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</si>
  <si>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</si>
  <si>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</si>
  <si>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</si>
  <si>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</si>
  <si>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</si>
  <si>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</si>
  <si>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</si>
  <si>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</si>
  <si>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</si>
  <si>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</si>
  <si>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</si>
  <si>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</si>
  <si>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</si>
  <si>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</si>
  <si>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</si>
  <si>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</si>
  <si>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</si>
  <si>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</si>
  <si>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</si>
  <si>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</si>
  <si>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</si>
  <si>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</si>
  <si>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</si>
  <si>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0.26</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</si>
  <si>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</si>
  <si>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</si>
  <si>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</si>
  <si>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</si>
  <si>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</si>
  <si>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</si>
  <si>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</si>
  <si>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</si>
  <si>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</si>
  <si>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</si>
  <si>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国際交流基金</t>
    <rPh sb="0" eb="6">
      <t>コクサイコウ</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</si>
  <si>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</si>
  <si>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</si>
  <si>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</si>
  <si>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</si>
  <si>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</si>
  <si>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左のうち
一般会計等
繰入見込額</t>
  </si>
  <si>
    <t>東京都青梅市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</si>
  <si>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</si>
  <si>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</si>
  <si>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</si>
  <si>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</si>
  <si>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</si>
  <si>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</si>
  <si>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</si>
  <si>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</si>
  <si>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</si>
  <si>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</si>
  <si>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</si>
  <si>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</si>
  <si>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</si>
  <si>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8"/>
  </si>
  <si>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</si>
  <si>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</si>
  <si>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</si>
  <si>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</si>
  <si>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</si>
  <si>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</si>
  <si>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</si>
  <si>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</si>
  <si>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</si>
  <si>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</si>
  <si>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</si>
  <si>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</si>
  <si>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</si>
  <si>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</si>
  <si>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</si>
  <si>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</si>
  <si>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</si>
  <si>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</si>
  <si>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</si>
  <si>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</si>
  <si>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</si>
  <si>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</si>
  <si>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</si>
  <si>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</si>
  <si>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</si>
  <si>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</si>
  <si>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</si>
  <si>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</si>
  <si>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</si>
  <si>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</si>
  <si>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</si>
  <si>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</si>
  <si>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</si>
  <si>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</si>
  <si>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</si>
  <si>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</si>
  <si>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</si>
  <si>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</si>
  <si>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</si>
  <si>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</si>
  <si>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</si>
  <si>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</si>
  <si>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</si>
  <si>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</si>
  <si>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</si>
  <si>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0"/>
  </si>
  <si>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</si>
  <si>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</si>
  <si>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</si>
  <si>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</si>
  <si>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</si>
  <si>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</si>
  <si>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</si>
  <si>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</si>
  <si>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</si>
  <si>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</si>
  <si>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</si>
  <si>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</si>
  <si>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</si>
  <si>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</si>
  <si>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</si>
  <si>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</si>
  <si>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</si>
  <si>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</si>
  <si>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</si>
  <si>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</si>
  <si>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</si>
  <si>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</si>
  <si>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</si>
  <si>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</si>
  <si>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</si>
  <si>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</si>
  <si>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</si>
  <si>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</si>
  <si>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</si>
  <si>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</si>
  <si>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</si>
  <si>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</si>
  <si>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</si>
  <si>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</si>
  <si>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</si>
  <si>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</si>
  <si>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</si>
  <si>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</si>
  <si>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</si>
  <si>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</si>
  <si>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</si>
  <si>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</si>
  <si>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</si>
  <si>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</si>
  <si>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</si>
  <si>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</si>
  <si>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</si>
  <si>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</si>
  <si>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</si>
  <si>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</si>
  <si>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</si>
  <si>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</si>
  <si>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</si>
  <si>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</si>
  <si>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</si>
  <si>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</si>
  <si>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</si>
  <si>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</si>
  <si>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</si>
  <si>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</si>
  <si>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</si>
  <si>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</si>
  <si>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</si>
  <si>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</si>
  <si>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</si>
  <si>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</si>
  <si>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</si>
  <si>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</si>
  <si>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</si>
  <si>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</si>
  <si>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</si>
  <si>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</si>
  <si>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</si>
  <si>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9"/>
  </si>
  <si>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</si>
  <si>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</si>
  <si>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</si>
  <si>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</si>
  <si>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</si>
  <si>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</si>
  <si>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</si>
  <si>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</si>
  <si>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</si>
  <si>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</si>
  <si>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まちつくり青梅</t>
    <rPh sb="5" eb="7">
      <t>オウメ</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</si>
  <si>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</si>
  <si>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</si>
  <si>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</si>
  <si>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</si>
  <si>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</si>
  <si>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</si>
  <si>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</si>
  <si>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</si>
  <si>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</si>
  <si>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資金不足
比率</t>
    <rPh sb="0" eb="2">
      <t>シキン</t>
    </rPh>
    <rPh sb="2" eb="4">
      <t>フソク</t>
    </rPh>
    <rPh sb="5" eb="7">
      <t>ヒリツ</t>
    </rPh>
    <phoneticPr fontId="6"/>
  </si>
  <si>
    <t>病院事業会計</t>
  </si>
  <si>
    <t>法適用企業</t>
  </si>
  <si>
    <t>モーターボート競走事業会計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</si>
  <si>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</si>
  <si>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</si>
  <si>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</si>
  <si>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</si>
  <si>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</si>
  <si>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</si>
  <si>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</si>
  <si>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青梅、羽村地区工業用水企業団</t>
    <rPh sb="0" eb="2">
      <t>オウメ</t>
    </rPh>
    <rPh sb="3" eb="5">
      <t>ハムラ</t>
    </rPh>
    <rPh sb="5" eb="7">
      <t>チク</t>
    </rPh>
    <rPh sb="7" eb="9">
      <t>コウギョウ</t>
    </rPh>
    <rPh sb="9" eb="11">
      <t>ヨウスイ</t>
    </rPh>
    <rPh sb="11" eb="13">
      <t>キギョウ</t>
    </rPh>
    <rPh sb="13" eb="14">
      <t>ダン</t>
    </rPh>
    <phoneticPr fontId="38"/>
  </si>
  <si>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</si>
  <si>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</si>
  <si>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</si>
  <si>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9"/>
  </si>
  <si>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</si>
  <si>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</si>
  <si>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</si>
  <si>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</si>
  <si>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</si>
  <si>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</si>
  <si>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</si>
  <si>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</si>
  <si>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</si>
  <si>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</si>
  <si>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</si>
  <si>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</si>
  <si>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</si>
  <si>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</si>
  <si>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</si>
  <si>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</si>
  <si>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</si>
  <si>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</si>
  <si>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</si>
  <si>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</si>
  <si>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</si>
  <si>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</si>
  <si>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</si>
  <si>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</si>
  <si>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</si>
  <si>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</si>
  <si>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</si>
  <si>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</si>
  <si>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</si>
  <si>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</si>
  <si>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</si>
  <si>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</si>
  <si>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</si>
  <si>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</si>
  <si>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</si>
  <si>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</si>
  <si>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</si>
  <si>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</si>
  <si>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</si>
  <si>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</si>
  <si>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</si>
  <si>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</si>
  <si>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みどりと水のふれあい基金</t>
    <rPh sb="4" eb="6">
      <t>ミ</t>
    </rPh>
    <rPh sb="10" eb="12">
      <t>キキ</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</si>
  <si>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</si>
  <si>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</si>
  <si>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</si>
  <si>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</si>
  <si>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</si>
  <si>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</si>
  <si>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</si>
  <si>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　将来負担比率については上記分析欄の理由により減少している。また、実質公債費比率についても、計画的な償還により、単年度実質構成比率は、前年度を下回るなど安定した値で推移している。
　類似団体と比較すると、将来負担比率および実質公債費比率ともに低い水準となっている。</t>
  </si>
  <si>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</si>
  <si>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</si>
  <si>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</si>
  <si>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</si>
  <si>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</si>
  <si>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</si>
  <si>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</si>
  <si>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</si>
  <si>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0.95</t>
  </si>
  <si>
    <t>その他会計（赤字）</t>
  </si>
  <si>
    <t>（百万円）</t>
  </si>
  <si>
    <t>H27末</t>
  </si>
  <si>
    <t>H28末</t>
  </si>
  <si>
    <t>H29末</t>
  </si>
  <si>
    <t>H30末</t>
  </si>
  <si>
    <t>R01末</t>
  </si>
  <si>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</si>
  <si>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8"/>
  </si>
  <si>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8"/>
  </si>
  <si>
    <t>東京たま広域資源循環組合</t>
    <rPh sb="0" eb="2">
      <t>トウキョウ</t>
    </rPh>
    <rPh sb="4" eb="6">
      <t>コウイキ</t>
    </rPh>
    <rPh sb="6" eb="8">
      <t>シゲン</t>
    </rPh>
    <rPh sb="8" eb="10">
      <t>ジュンカン</t>
    </rPh>
    <rPh sb="10" eb="12">
      <t>クミアイ</t>
    </rPh>
    <phoneticPr fontId="38"/>
  </si>
  <si>
    <t>西多摩衛生組合</t>
    <rPh sb="0" eb="3">
      <t>ニシタマ</t>
    </rPh>
    <rPh sb="3" eb="5">
      <t>エイセイ</t>
    </rPh>
    <rPh sb="5" eb="7">
      <t>クミアイ</t>
    </rPh>
    <phoneticPr fontId="38"/>
  </si>
  <si>
    <t>ふれあい福祉基金</t>
    <rPh sb="4" eb="8">
      <t>フクシキ</t>
    </rPh>
    <phoneticPr fontId="6"/>
  </si>
  <si>
    <t>職員退職手当基金</t>
    <rPh sb="0" eb="8">
      <t>ショクインタイシ</t>
    </rPh>
    <phoneticPr fontId="6"/>
  </si>
  <si>
    <t>公共施設整備基金</t>
    <rPh sb="0" eb="4">
      <t>コウキョ</t>
    </rPh>
    <rPh sb="4" eb="8">
      <t>セイビ</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</si>
  <si>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</si>
  <si>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</si>
  <si>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厳しい財政状況の中、施設の老朽化に伴い有形固定資産減価償却率は増加している。
　今後は、公共施設等総合管理計画や、各種個別施設計画などにより、更新・統廃合・長寿命化を計画的に実施することにより、公共施設等の総合的かつ計画的な管理を実施していく。
　また、地方債残高の計画的な減少、退職手当負担見込の減などから、将来負担率は低い値となっている。
　類似団体と比較すると、将来負担比率は低い水準である一方、有形固定資産減価償却率は高い水準となっている。</t>
  </si>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</sst>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11"/>
      <color rgb="FFFF0000"/>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16264</c:v>
                </c:pt>
                <c:pt idx="1">
                  <c:v>13609</c:v>
                </c:pt>
                <c:pt idx="2">
                  <c:v>24332</c:v>
                </c:pt>
                <c:pt idx="3">
                  <c:v>19618</c:v>
                </c:pt>
                <c:pt idx="4">
                  <c:v>17262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3.02</c:v>
                </c:pt>
                <c:pt idx="1">
                  <c:v>5.77</c:v>
                </c:pt>
                <c:pt idx="2">
                  <c:v>3.15</c:v>
                </c:pt>
                <c:pt idx="3">
                  <c:v>2.7</c:v>
                </c:pt>
                <c:pt idx="4">
                  <c:v>5.87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c:v>
                </c:pt>
                <c:pt idx="1">
                  <c:v>11.74</c:v>
                </c:pt>
                <c:pt idx="2">
                  <c:v>13.83</c:v>
                </c:pt>
                <c:pt idx="3">
                  <c:v>13.37</c:v>
                </c:pt>
                <c:pt idx="4">
                  <c:v>14.46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4.28</c:v>
                </c:pt>
                <c:pt idx="2">
                  <c:v>-0.48</c:v>
                </c:pt>
                <c:pt idx="3">
                  <c:v>-0.95</c:v>
                </c:pt>
                <c:pt idx="4">
                  <c:v>4.54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0.57999999999999996</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2.e-002</c:v>
                </c:pt>
                <c:pt idx="4">
                  <c:v>#N/A</c:v>
                </c:pt>
                <c:pt idx="5">
                  <c:v>2.e-002</c:v>
                </c:pt>
                <c:pt idx="6">
                  <c:v>#N/A</c:v>
                </c:pt>
                <c:pt idx="7">
                  <c:v>0</c:v>
                </c:pt>
                <c:pt idx="8">
                  <c:v>#N/A</c:v>
                </c:pt>
                <c:pt idx="9">
                  <c:v>2.e-002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0.31</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0.41</c:v>
                </c:pt>
                <c:pt idx="2">
                  <c:v>#N/A</c:v>
                </c:pt>
                <c:pt idx="3">
                  <c:v>0.87</c:v>
                </c:pt>
                <c:pt idx="4">
                  <c:v>#N/A</c:v>
                </c:pt>
                <c:pt idx="5">
                  <c:v>0.22</c:v>
                </c:pt>
                <c:pt idx="6">
                  <c:v>#N/A</c:v>
                </c:pt>
                <c:pt idx="7">
                  <c:v>0.56000000000000005</c:v>
                </c:pt>
                <c:pt idx="8">
                  <c:v>#N/A</c:v>
                </c:pt>
                <c:pt idx="9">
                  <c:v>0.56000000000000005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0.39</c:v>
                </c:pt>
                <c:pt idx="4">
                  <c:v>#N/A</c:v>
                </c:pt>
                <c:pt idx="5">
                  <c:v>0.31</c:v>
                </c:pt>
                <c:pt idx="6">
                  <c:v>#N/A</c:v>
                </c:pt>
                <c:pt idx="7">
                  <c:v>0.16</c:v>
                </c:pt>
                <c:pt idx="8">
                  <c:v>#N/A</c:v>
                </c:pt>
                <c:pt idx="9">
                  <c:v>0.64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3.01</c:v>
                </c:pt>
                <c:pt idx="2">
                  <c:v>#N/A</c:v>
                </c:pt>
                <c:pt idx="3">
                  <c:v>5.77</c:v>
                </c:pt>
                <c:pt idx="4">
                  <c:v>#N/A</c:v>
                </c:pt>
                <c:pt idx="5">
                  <c:v>3.15</c:v>
                </c:pt>
                <c:pt idx="6">
                  <c:v>#N/A</c:v>
                </c:pt>
                <c:pt idx="7">
                  <c:v>2.7</c:v>
                </c:pt>
                <c:pt idx="8">
                  <c:v>#N/A</c:v>
                </c:pt>
                <c:pt idx="9">
                  <c:v>5.86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26.79</c:v>
                </c:pt>
                <c:pt idx="2">
                  <c:v>#N/A</c:v>
                </c:pt>
                <c:pt idx="3">
                  <c:v>25.18</c:v>
                </c:pt>
                <c:pt idx="4">
                  <c:v>#N/A</c:v>
                </c:pt>
                <c:pt idx="5">
                  <c:v>25.56</c:v>
                </c:pt>
                <c:pt idx="6">
                  <c:v>#N/A</c:v>
                </c:pt>
                <c:pt idx="7">
                  <c:v>23.29</c:v>
                </c:pt>
                <c:pt idx="8">
                  <c:v>#N/A</c:v>
                </c:pt>
                <c:pt idx="9">
                  <c:v>21.84</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10.17</c:v>
                </c:pt>
                <c:pt idx="2">
                  <c:v>#N/A</c:v>
                </c:pt>
                <c:pt idx="3">
                  <c:v>10.55</c:v>
                </c:pt>
                <c:pt idx="4">
                  <c:v>#N/A</c:v>
                </c:pt>
                <c:pt idx="5">
                  <c:v>8.5299999999999994</c:v>
                </c:pt>
                <c:pt idx="6">
                  <c:v>#N/A</c:v>
                </c:pt>
                <c:pt idx="7">
                  <c:v>18.02</c:v>
                </c:pt>
                <c:pt idx="8">
                  <c:v>#N/A</c:v>
                </c:pt>
                <c:pt idx="9">
                  <c:v>22.11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4056</c:v>
                </c:pt>
                <c:pt idx="5">
                  <c:v>4122</c:v>
                </c:pt>
                <c:pt idx="8">
                  <c:v>4061</c:v>
                </c:pt>
                <c:pt idx="11">
                  <c:v>4006</c:v>
                </c:pt>
                <c:pt idx="14">
                  <c:v>3964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121</c:v>
                </c:pt>
                <c:pt idx="6">
                  <c:v>115</c:v>
                </c:pt>
                <c:pt idx="9">
                  <c:v>135</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1492</c:v>
                </c:pt>
                <c:pt idx="3">
                  <c:v>1461</c:v>
                </c:pt>
                <c:pt idx="6">
                  <c:v>1399</c:v>
                </c:pt>
                <c:pt idx="9">
                  <c:v>1422</c:v>
                </c:pt>
                <c:pt idx="12">
                  <c:v>1450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3060</c:v>
                </c:pt>
                <c:pt idx="3">
                  <c:v>3172</c:v>
                </c:pt>
                <c:pt idx="6">
                  <c:v>3219</c:v>
                </c:pt>
                <c:pt idx="9">
                  <c:v>3058</c:v>
                </c:pt>
                <c:pt idx="12">
                  <c:v>3006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610</c:v>
                </c:pt>
                <c:pt idx="2">
                  <c:v>#N/A</c:v>
                </c:pt>
                <c:pt idx="3">
                  <c:v>#N/A</c:v>
                </c:pt>
                <c:pt idx="4">
                  <c:v>632</c:v>
                </c:pt>
                <c:pt idx="5">
                  <c:v>#N/A</c:v>
                </c:pt>
                <c:pt idx="6">
                  <c:v>#N/A</c:v>
                </c:pt>
                <c:pt idx="7">
                  <c:v>672</c:v>
                </c:pt>
                <c:pt idx="8">
                  <c:v>#N/A</c:v>
                </c:pt>
                <c:pt idx="9">
                  <c:v>#N/A</c:v>
                </c:pt>
                <c:pt idx="10">
                  <c:v>609</c:v>
                </c:pt>
                <c:pt idx="11">
                  <c:v>#N/A</c:v>
                </c:pt>
                <c:pt idx="12">
                  <c:v>#N/A</c:v>
                </c:pt>
                <c:pt idx="13">
                  <c:v>603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36435</c:v>
                </c:pt>
                <c:pt idx="5">
                  <c:v>36127</c:v>
                </c:pt>
                <c:pt idx="8">
                  <c:v>36527</c:v>
                </c:pt>
                <c:pt idx="11">
                  <c:v>36264</c:v>
                </c:pt>
                <c:pt idx="14">
                  <c:v>36415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10110</c:v>
                </c:pt>
                <c:pt idx="5">
                  <c:v>9789</c:v>
                </c:pt>
                <c:pt idx="8">
                  <c:v>9529</c:v>
                </c:pt>
                <c:pt idx="11">
                  <c:v>9485</c:v>
                </c:pt>
                <c:pt idx="14">
                  <c:v>9615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6880</c:v>
                </c:pt>
                <c:pt idx="5">
                  <c:v>7425</c:v>
                </c:pt>
                <c:pt idx="8">
                  <c:v>7955</c:v>
                </c:pt>
                <c:pt idx="11">
                  <c:v>7854</c:v>
                </c:pt>
                <c:pt idx="14">
                  <c:v>8656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6678</c:v>
                </c:pt>
                <c:pt idx="3">
                  <c:v>6369</c:v>
                </c:pt>
                <c:pt idx="6">
                  <c:v>6138</c:v>
                </c:pt>
                <c:pt idx="9">
                  <c:v>5821</c:v>
                </c:pt>
                <c:pt idx="12">
                  <c:v>5641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799</c:v>
                </c:pt>
                <c:pt idx="3">
                  <c:v>674</c:v>
                </c:pt>
                <c:pt idx="6">
                  <c:v>595</c:v>
                </c:pt>
                <c:pt idx="9">
                  <c:v>650</c:v>
                </c:pt>
                <c:pt idx="12">
                  <c:v>537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13460</c:v>
                </c:pt>
                <c:pt idx="3">
                  <c:v>12875</c:v>
                </c:pt>
                <c:pt idx="6">
                  <c:v>12406</c:v>
                </c:pt>
                <c:pt idx="9">
                  <c:v>12558</c:v>
                </c:pt>
                <c:pt idx="12">
                  <c:v>12021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33742</c:v>
                </c:pt>
                <c:pt idx="3">
                  <c:v>33430</c:v>
                </c:pt>
                <c:pt idx="6">
                  <c:v>34075</c:v>
                </c:pt>
                <c:pt idx="9">
                  <c:v>33630</c:v>
                </c:pt>
                <c:pt idx="12">
                  <c:v>33365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1255</c:v>
                </c:pt>
                <c:pt idx="2">
                  <c:v>#N/A</c:v>
                </c:pt>
                <c:pt idx="3">
                  <c:v>#N/A</c:v>
                </c:pt>
                <c:pt idx="4">
                  <c:v>7</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3679</c:v>
                </c:pt>
                <c:pt idx="1">
                  <c:v>3548</c:v>
                </c:pt>
                <c:pt idx="2">
                  <c:v>3906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3190</c:v>
                </c:pt>
                <c:pt idx="1">
                  <c:v>3223</c:v>
                </c:pt>
                <c:pt idx="2">
                  <c:v>3901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{6CBB38C4-DF99-41F4-AF51-AFCA5C4D94AA}</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{B1767480-BF5C-4EF9-914B-BD56155A11DB}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{9FF4FDB5-19BC-4D1A-9AD0-EE5F0E38C29F}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{339692B4-E4DA-4894-9BE7-06CADC2714CC}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{2E94816E-F071-4CD9-A67D-7AE775F643B6}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{EC8F439A-CF55-4292-BF64-2BF8A7BD9575}</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{BE360565-5A40-439E-B233-2F4B84457D40}</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{55520900-A7A1-4608-9D45-E198F35947EC}</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{025DEA38-26BA-4C49-B7EE-ECE3266E6649}</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64.3</c:v>
                </c:pt>
                <c:pt idx="8">
                  <c:v>65.900000000000006</c:v>
                </c:pt>
                <c:pt idx="16">
                  <c:v>66.900000000000006</c:v>
                </c:pt>
                <c:pt idx="24">
                  <c:v>68.400000000000006</c:v>
                </c:pt>
                <c:pt idx="32">
                  <c:v>70</c:v>
                </c:pt>
              </c:numCache>
            </c:numRef>
          </c:xVal>
          <c:yVal>
            <c:numRef>
              <c:f>'公会計指標分析・財政指標組合せ分析表'!$BP$51:$DC$51</c:f>
              <c:numCache>
                <c:formatCode>#,##0.0;"▲ "#,##0.0</c:formatCode>
                <c:ptCount val="40"/>
                <c:pt idx="0">
                  <c:v>5.3</c:v>
                </c:pt>
                <c:pt idx="8">
                  <c:v>0</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{E3FEFB1F-9124-4083-B3B9-92F15781FCB1}</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{0E2FB3F3-FBFB-4217-818C-BEBB1EB95B8F}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{731B999A-BBB3-494B-8D34-670D627FE7A9}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{239EA8F4-5650-4AC4-B490-0C3C75A5605C}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{708E26AE-9EE1-465A-A424-3677FD52B9F0}</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{7F63FB7F-7380-4FA1-A15F-C3EE30B183FB}</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{8C526C57-7FD9-4CA4-841B-EA3FB30D2B0B}</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{2F974061-9A66-4D65-8E22-8932E39449D5}</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{C756996C-9A6D-4F57-9C54-C5CD6033F416}</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{7E4FC2F9-515B-4FC9-9AA9-0172424443DE}</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{EFCEE2B5-D0CD-4790-8FCA-66345413112F}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{CA327F80-766A-4A89-A78F-5054534E158F}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{9192CA05-CFC5-48AA-8641-E73641A7FB37}</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{4BF9213F-5C0A-4D6B-9EBA-C4E4F11457AF}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{D8E78951-39EE-4CFF-AD27-47965BC65F06}</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{BF4843FB-C3F3-42A5-9348-CA434F861805}</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{F00C8F55-5A25-447F-9749-0FAFEBDC430C}</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{0F0EE188-5AC8-44B2-9676-2A710065CA7B}</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2.2000000000000002</c:v>
                </c:pt>
                <c:pt idx="8">
                  <c:v>2.4</c:v>
                </c:pt>
                <c:pt idx="16">
                  <c:v>2.7</c:v>
                </c:pt>
                <c:pt idx="24">
                  <c:v>2.7</c:v>
                </c:pt>
                <c:pt idx="32">
                  <c:v>2.6</c:v>
                </c:pt>
              </c:numCache>
            </c:numRef>
          </c:xVal>
          <c:yVal>
            <c:numRef>
              <c:f>'公会計指標分析・財政指標組合せ分析表'!$BP$73:$DC$73</c:f>
              <c:numCache>
                <c:formatCode>#,##0.0;"▲ "#,##0.0</c:formatCode>
                <c:ptCount val="40"/>
                <c:pt idx="0">
                  <c:v>5.3</c:v>
                </c:pt>
                <c:pt idx="8">
                  <c:v>0</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{CCEDA652-FAAC-46CD-B9C5-2A9848351214}</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{BBA9C6AF-CC29-4C4F-8577-0638C19D2698}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{C6ACCD14-271C-45AB-BED3-689438228CCE}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{EA5543F3-1986-486A-947B-153868A1E4B0}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{27B19DDE-682C-4860-83AA-3235C6B59BC5}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{96281073-CF57-4B80-A002-C3B49F4BCE88}</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{490C7F4E-6093-4A04-8B0B-A60BDC8704F5}</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{1239A619-E709-4196-80A1-5B40074538F5}</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{A5635F57-18C7-434B-9944-41F723ED7D38}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
          <c:min val="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5365" y="190500"/>
          <a:ext cx="38100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6400" y="7600315"/>
          <a:ext cx="44303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891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令和2年度の元利償還金の減については、平成28年度に借り入れた臨時財政対策債等の償還開始による増が、償還を完了したものの減よりも下回ったことによるものである。</a:t>
          </a:r>
          <a:endParaRPr kumimoji="1" lang="ja-JP" altLang="en-US" sz="1200">
            <a:latin typeface="ＭＳ ゴシック"/>
            <a:ea typeface="ＭＳ ゴシック"/>
          </a:endParaRPr>
        </a:p>
        <a:p>
          <a:r>
            <a:rPr kumimoji="1" lang="ja-JP" altLang="en-US" sz="1200">
              <a:latin typeface="ＭＳ ゴシック"/>
              <a:ea typeface="ＭＳ ゴシック"/>
            </a:rPr>
            <a:t>　このほか、一部事務組合等が起こした地方債の元利償還金に対する負担金等は減、病院・下水道事業の公営企業債の元利償還金に対する繰入金は増となった。</a:t>
          </a:r>
          <a:endParaRPr kumimoji="1" lang="ja-JP" altLang="en-US" sz="1200">
            <a:latin typeface="ＭＳ ゴシック"/>
            <a:ea typeface="ＭＳ ゴシック"/>
          </a:endParaRPr>
        </a:p>
        <a:p>
          <a:r>
            <a:rPr kumimoji="1" lang="ja-JP" altLang="en-US" sz="1200">
              <a:latin typeface="ＭＳ ゴシック"/>
              <a:ea typeface="ＭＳ ゴシック"/>
            </a:rPr>
            <a:t>　今後は、市立病院の建替、下水道管きょの補修および更新やポンプ場の耐震化による起債の増が見込まれる。一般会計では、市債の新規発行にあたっては、将来の財政負担を考慮し、元金償還額を上回らないよう市債残高の縮減に取り組んでいく。</a:t>
          </a:r>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3106400" y="12115800"/>
          <a:ext cx="445706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810" y="12325985"/>
          <a:ext cx="424878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49885" y="7604125"/>
          <a:ext cx="243141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590800"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590800"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590800"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590800"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590800"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590800"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590800"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590800"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590800"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590800"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590800"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619375"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619760" y="705485"/>
          <a:ext cx="172847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将来負担額において、一般会計、公営企業とも適正な地方債の管理を実施していることなどから、結果として前年度に比べ全体で10億円の減となった。</a:t>
          </a:r>
          <a:endParaRPr kumimoji="1" lang="ja-JP" altLang="en-US" sz="1400">
            <a:latin typeface="ＭＳ ゴシック"/>
            <a:ea typeface="ＭＳ ゴシック"/>
          </a:endParaRPr>
        </a:p>
        <a:p>
          <a:r>
            <a:rPr kumimoji="1" lang="ja-JP" altLang="en-US" sz="1400">
              <a:latin typeface="ＭＳ ゴシック"/>
              <a:ea typeface="ＭＳ ゴシック"/>
            </a:rPr>
            <a:t>　充当可能財源等については、充当可能基金で財政調整基金などが増額なったことから、8億円の増となるなど、前年度に比べ全体で10億円の増となった。</a:t>
          </a:r>
          <a:endParaRPr kumimoji="1" lang="ja-JP" altLang="en-US" sz="1400">
            <a:latin typeface="ＭＳ ゴシック"/>
            <a:ea typeface="ＭＳ ゴシック"/>
          </a:endParaRPr>
        </a:p>
        <a:p>
          <a:r>
            <a:rPr kumimoji="1" lang="ja-JP" altLang="en-US" sz="1400">
              <a:latin typeface="ＭＳ ゴシック"/>
              <a:ea typeface="ＭＳ ゴシック"/>
            </a:rPr>
            <a:t>　将来負担額の減と、充当可能財源等の増より、将来負担比率は改善した。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東京都青梅市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・新型コロナウイルス対策助け合い基金および吉川英治記念館事業基金を新設した。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・財政調整基金、職員退職手当基金および新型コロナウイルス対策助け合い基金など10基金で新規に約11.7億円積立て。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・公共施設整備基金、ふれあい福祉基金および職員退職手当基金など10基金で約900万円の運用益。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・新型コロナウイルス対策助け合い基金、災害対策基金および梅の里再生基金など8基金で約1.4億円の取崩し。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・ふれあい福祉基金など、いくつかの基金には指定寄付金を原資とした積み立てを行うが、翌年度以降において取崩し、基金の目的に適う事業に活用することとする。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・その他の基金については、積立てられる要素がなく、必要に応じて取り崩していくため、残高は減少傾向となる。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・モーターボート事業収益の好調が続いていると、財政調整基金などの取崩しが減額される見込みがある。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・公共施設整備基金：公共施設整備事業に必要な資金に充てる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・ふれあい福祉基金：社会福祉施策の実施に必要な資金に充てる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・新型コロナウイルス対策助け合い基金（第1～3号）：国（第1号）、都（第2号）の交付金の繰越事業分や寄付金等（第3号）を積立て、感染症対策事業などに必要な資金を充てる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・職員退職手当基金：例年、年度内に積みたてた同額を取崩し運用をしていたが、2年度はほかの財源の増により取崩しを行わずに済んだため、5億円の増となった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・新型コロナウイルス対策助け合い基金（第1～3号）：新型コロナ対策の国・都の交付金などを事業の実施状況から2.5億円積立てるとともに、1.2億円取崩し、事業に充当。1.3億円を年度末残高となる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・ふれあい福祉基金：複数年にわたる工事が都の補助対象となり、交付を受けた補助金をいったん基金に積み立てて管理することになったことや、寄付金を積立てたことなどによる増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・新型コロナウイルス対策助け合い基金（第1～3号）：企業への融資の利子補給など事業の進捗に連動に、年々残高が減少する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・梅の里再生基金：再生計画期間中は寄付金等を積立てていたが、再生計画が終了したため、寄付を中止し、その後の経過観察事業等に基金を充当して行くため、年々残高が減少する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・森林環境整備等事業基金：森林環境譲与税を充当する事業が調整中であり、譲与税の多くを一時的に基金に積み立てているため、しばらくは残高が増加する見込み。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・地方財政法にもとづき、前年度実質収支の2分の1である3.6億円を積み立てたことによる増加。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・モーターボート事業収益が好調であったため、取崩しはなかった。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・基金残高が当初予算の財政規模の8％から10％の範囲内となるよう努めることとしているが、平成15年度から21年度までの間に大きく取り崩しており、目標水準まで回復していない。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時点での財政計画での推計では、毎年4.5億円ずつ積み立てる見込みであるが、実際には歳入歳出差引額が赤字となる推計となっており、その不足分を財政調整基金からの繰入金で賄う場合には相応の基金の減少が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不足により、今後、年度内の資金運用に支障が生じる恐れがあるため、当面の間は、可能な限り取崩しを抑制し、モーターボート事業が好調な間に基金残高を40億円から50億円の範囲内までに回復させ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0" name="正方形/長方形 9"/>
        <xdr:cNvSpPr/>
      </xdr:nvSpPr>
      <xdr:spPr>
        <a:xfrm>
          <a:off x="355600" y="64135"/>
          <a:ext cx="12687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7043400" y="215265"/>
          <a:ext cx="38989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7" name="正方形/長方形 16"/>
        <xdr:cNvSpPr/>
      </xdr:nvSpPr>
      <xdr:spPr>
        <a:xfrm>
          <a:off x="445135" y="889635"/>
          <a:ext cx="10121265"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8" name="正方形/長方形 17"/>
        <xdr:cNvSpPr/>
      </xdr:nvSpPr>
      <xdr:spPr>
        <a:xfrm>
          <a:off x="609600" y="921385"/>
          <a:ext cx="13843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2" name="正方形/長方形 21"/>
        <xdr:cNvSpPr/>
      </xdr:nvSpPr>
      <xdr:spPr>
        <a:xfrm>
          <a:off x="6832600" y="940435"/>
          <a:ext cx="12573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174625</xdr:colOff>
      <xdr:row>9</xdr:row>
      <xdr:rowOff>130175</xdr:rowOff>
    </xdr:to>
    <xdr:sp macro="" textlink="">
      <xdr:nvSpPr>
        <xdr:cNvPr id="25" name="正方形/長方形 24"/>
        <xdr:cNvSpPr/>
      </xdr:nvSpPr>
      <xdr:spPr>
        <a:xfrm>
          <a:off x="6896100" y="1714500"/>
          <a:ext cx="3670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15875</xdr:rowOff>
    </xdr:to>
    <xdr:sp macro="" textlink="">
      <xdr:nvSpPr>
        <xdr:cNvPr id="27" name="正方形/長方形 26"/>
        <xdr:cNvSpPr/>
      </xdr:nvSpPr>
      <xdr:spPr>
        <a:xfrm>
          <a:off x="1132840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29845</xdr:rowOff>
    </xdr:from>
    <xdr:to xmlns:xdr="http://schemas.openxmlformats.org/drawingml/2006/spreadsheetDrawing">
      <xdr:col>64</xdr:col>
      <xdr:colOff>174625</xdr:colOff>
      <xdr:row>6</xdr:row>
      <xdr:rowOff>34925</xdr:rowOff>
    </xdr:to>
    <xdr:sp macro="" textlink="">
      <xdr:nvSpPr>
        <xdr:cNvPr id="28" name="正方形/長方形 27"/>
        <xdr:cNvSpPr/>
      </xdr:nvSpPr>
      <xdr:spPr>
        <a:xfrm>
          <a:off x="11328400" y="1220470"/>
          <a:ext cx="1333500" cy="519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29845</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328400" y="1563370"/>
          <a:ext cx="1466850" cy="646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121920</xdr:rowOff>
    </xdr:from>
    <xdr:to xmlns:xdr="http://schemas.openxmlformats.org/drawingml/2006/spreadsheetDrawing">
      <xdr:col>57</xdr:col>
      <xdr:colOff>158750</xdr:colOff>
      <xdr:row>4</xdr:row>
      <xdr:rowOff>48895</xdr:rowOff>
    </xdr:to>
    <xdr:sp macro="" textlink="">
      <xdr:nvSpPr>
        <xdr:cNvPr id="32" name="フローチャート: 判断 31"/>
        <xdr:cNvSpPr/>
      </xdr:nvSpPr>
      <xdr:spPr>
        <a:xfrm>
          <a:off x="11210925" y="13125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29845</xdr:rowOff>
    </xdr:from>
    <xdr:to xmlns:xdr="http://schemas.openxmlformats.org/drawingml/2006/spreadsheetDrawing">
      <xdr:col>57</xdr:col>
      <xdr:colOff>101600</xdr:colOff>
      <xdr:row>5</xdr:row>
      <xdr:rowOff>171450</xdr:rowOff>
    </xdr:to>
    <xdr:cxnSp macro="">
      <xdr:nvCxnSpPr>
        <xdr:cNvPr id="33" name="直線コネクタ 32"/>
        <xdr:cNvCxnSpPr/>
      </xdr:nvCxnSpPr>
      <xdr:spPr>
        <a:xfrm>
          <a:off x="11255375" y="156337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29845</xdr:rowOff>
    </xdr:from>
    <xdr:to xmlns:xdr="http://schemas.openxmlformats.org/drawingml/2006/spreadsheetDrawing">
      <xdr:col>58</xdr:col>
      <xdr:colOff>3175</xdr:colOff>
      <xdr:row>5</xdr:row>
      <xdr:rowOff>29845</xdr:rowOff>
    </xdr:to>
    <xdr:cxnSp macro="">
      <xdr:nvCxnSpPr>
        <xdr:cNvPr id="34" name="直線コネクタ 33"/>
        <xdr:cNvCxnSpPr/>
      </xdr:nvCxnSpPr>
      <xdr:spPr>
        <a:xfrm>
          <a:off x="11176000" y="156337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9080"/>
    <xdr:sp macro="" textlink="">
      <xdr:nvSpPr>
        <xdr:cNvPr id="37" name="テキスト ボックス 36"/>
        <xdr:cNvSpPr txBox="1"/>
      </xdr:nvSpPr>
      <xdr:spPr>
        <a:xfrm>
          <a:off x="419100" y="27686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9080"/>
    <xdr:sp macro="" textlink="">
      <xdr:nvSpPr>
        <xdr:cNvPr id="38" name="テキスト ボックス 37"/>
        <xdr:cNvSpPr txBox="1"/>
      </xdr:nvSpPr>
      <xdr:spPr>
        <a:xfrm>
          <a:off x="419100" y="300990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9080"/>
    <xdr:sp macro="" textlink="">
      <xdr:nvSpPr>
        <xdr:cNvPr id="39" name="テキスト ボックス 38"/>
        <xdr:cNvSpPr txBox="1"/>
      </xdr:nvSpPr>
      <xdr:spPr>
        <a:xfrm>
          <a:off x="419100" y="32512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9080"/>
    <xdr:sp macro="" textlink="">
      <xdr:nvSpPr>
        <xdr:cNvPr id="40" name="テキスト ボックス 39"/>
        <xdr:cNvSpPr txBox="1"/>
      </xdr:nvSpPr>
      <xdr:spPr>
        <a:xfrm>
          <a:off x="419100" y="3492500"/>
          <a:ext cx="10902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2935" cy="256540"/>
    <xdr:sp macro="" textlink="">
      <xdr:nvSpPr>
        <xdr:cNvPr id="41" name="テキスト ボックス 40"/>
        <xdr:cNvSpPr txBox="1"/>
      </xdr:nvSpPr>
      <xdr:spPr>
        <a:xfrm>
          <a:off x="419100" y="3734435"/>
          <a:ext cx="4432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2" name="正方形/長方形 41"/>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4" name="正方形/長方形 43"/>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5" name="正方形/長方形 44"/>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6" name="正方形/長方形 45"/>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7" name="正方形/長方形 46"/>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8" name="正方形/長方形 47"/>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9" name="正方形/長方形 48"/>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0" name="正方形/長方形 49"/>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平成２８年度に策定した「青梅市公共施設等総合管理計画」において、公共施設の延べ床面積を、当初１０年間で7.5％削減することを目標としている。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令和２年度は、小中学校のトイレや空調の整備を計画的に実施したが、用途廃止後の施設の解体等が進まず、学校施設を中心に施設の老朽化が懸念される</a:t>
          </a:r>
          <a:r>
            <a:rPr kumimoji="1" lang="ja-JP" altLang="en-US"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5" name="テキスト ボックス 54"/>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7" name="テキスト ボックス 56"/>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8" name="直線コネクタ 57"/>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870" cy="222250"/>
    <xdr:sp macro="" textlink="">
      <xdr:nvSpPr>
        <xdr:cNvPr id="59" name="テキスト ボックス 58"/>
        <xdr:cNvSpPr txBox="1"/>
      </xdr:nvSpPr>
      <xdr:spPr>
        <a:xfrm>
          <a:off x="847090" y="6586220"/>
          <a:ext cx="3568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0" name="直線コネクタ 59"/>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61" name="テキスト ボックス 60"/>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2" name="直線コネクタ 61"/>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5425"/>
    <xdr:sp macro="" textlink="">
      <xdr:nvSpPr>
        <xdr:cNvPr id="63" name="テキスト ボックス 62"/>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4" name="直線コネクタ 63"/>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4790"/>
    <xdr:sp macro="" textlink="">
      <xdr:nvSpPr>
        <xdr:cNvPr id="65" name="テキスト ボックス 64"/>
        <xdr:cNvSpPr txBox="1"/>
      </xdr:nvSpPr>
      <xdr:spPr>
        <a:xfrm>
          <a:off x="847090" y="5290820"/>
          <a:ext cx="3568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7" name="テキスト ボックス 66"/>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31750</xdr:rowOff>
    </xdr:from>
    <xdr:to xmlns:xdr="http://schemas.openxmlformats.org/drawingml/2006/spreadsheetDrawing">
      <xdr:col>23</xdr:col>
      <xdr:colOff>85090</xdr:colOff>
      <xdr:row>34</xdr:row>
      <xdr:rowOff>118110</xdr:rowOff>
    </xdr:to>
    <xdr:cxnSp macro="">
      <xdr:nvCxnSpPr>
        <xdr:cNvPr id="69" name="直線コネクタ 68"/>
        <xdr:cNvCxnSpPr/>
      </xdr:nvCxnSpPr>
      <xdr:spPr>
        <a:xfrm flipV="1">
          <a:off x="4760595" y="543242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121920</xdr:rowOff>
    </xdr:from>
    <xdr:ext cx="402590" cy="255905"/>
    <xdr:sp macro="" textlink="">
      <xdr:nvSpPr>
        <xdr:cNvPr id="70" name="有形固定資産減価償却率最小値テキスト"/>
        <xdr:cNvSpPr txBox="1"/>
      </xdr:nvSpPr>
      <xdr:spPr>
        <a:xfrm>
          <a:off x="4813300" y="672274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118110</xdr:rowOff>
    </xdr:from>
    <xdr:to xmlns:xdr="http://schemas.openxmlformats.org/drawingml/2006/spreadsheetDrawing">
      <xdr:col>23</xdr:col>
      <xdr:colOff>174625</xdr:colOff>
      <xdr:row>34</xdr:row>
      <xdr:rowOff>118110</xdr:rowOff>
    </xdr:to>
    <xdr:cxnSp macro="">
      <xdr:nvCxnSpPr>
        <xdr:cNvPr id="71" name="直線コネクタ 70"/>
        <xdr:cNvCxnSpPr/>
      </xdr:nvCxnSpPr>
      <xdr:spPr>
        <a:xfrm>
          <a:off x="4660900" y="6718935"/>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149860</xdr:rowOff>
    </xdr:from>
    <xdr:ext cx="402590" cy="259080"/>
    <xdr:sp macro="" textlink="">
      <xdr:nvSpPr>
        <xdr:cNvPr id="72" name="有形固定資産減価償却率最大値テキスト"/>
        <xdr:cNvSpPr txBox="1"/>
      </xdr:nvSpPr>
      <xdr:spPr>
        <a:xfrm>
          <a:off x="4813300" y="5207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27</xdr:row>
      <xdr:rowOff>31750</xdr:rowOff>
    </xdr:from>
    <xdr:to xmlns:xdr="http://schemas.openxmlformats.org/drawingml/2006/spreadsheetDrawing">
      <xdr:col>23</xdr:col>
      <xdr:colOff>174625</xdr:colOff>
      <xdr:row>27</xdr:row>
      <xdr:rowOff>31750</xdr:rowOff>
    </xdr:to>
    <xdr:cxnSp macro="">
      <xdr:nvCxnSpPr>
        <xdr:cNvPr id="73" name="直線コネクタ 72"/>
        <xdr:cNvCxnSpPr/>
      </xdr:nvCxnSpPr>
      <xdr:spPr>
        <a:xfrm>
          <a:off x="4660900" y="5432425"/>
          <a:ext cx="1905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7620</xdr:rowOff>
    </xdr:from>
    <xdr:ext cx="402590" cy="256540"/>
    <xdr:sp macro="" textlink="">
      <xdr:nvSpPr>
        <xdr:cNvPr id="74" name="有形固定資産減価償却率平均値テキスト"/>
        <xdr:cNvSpPr txBox="1"/>
      </xdr:nvSpPr>
      <xdr:spPr>
        <a:xfrm>
          <a:off x="4813300" y="575119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156210</xdr:rowOff>
    </xdr:from>
    <xdr:to xmlns:xdr="http://schemas.openxmlformats.org/drawingml/2006/spreadsheetDrawing">
      <xdr:col>23</xdr:col>
      <xdr:colOff>136525</xdr:colOff>
      <xdr:row>30</xdr:row>
      <xdr:rowOff>86360</xdr:rowOff>
    </xdr:to>
    <xdr:sp macro="" textlink="">
      <xdr:nvSpPr>
        <xdr:cNvPr id="75" name="フローチャート: 判断 74"/>
        <xdr:cNvSpPr/>
      </xdr:nvSpPr>
      <xdr:spPr>
        <a:xfrm>
          <a:off x="47117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134620</xdr:rowOff>
    </xdr:from>
    <xdr:to xmlns:xdr="http://schemas.openxmlformats.org/drawingml/2006/spreadsheetDrawing">
      <xdr:col>19</xdr:col>
      <xdr:colOff>174625</xdr:colOff>
      <xdr:row>30</xdr:row>
      <xdr:rowOff>64770</xdr:rowOff>
    </xdr:to>
    <xdr:sp macro="" textlink="">
      <xdr:nvSpPr>
        <xdr:cNvPr id="76" name="フローチャート: 判断 75"/>
        <xdr:cNvSpPr/>
      </xdr:nvSpPr>
      <xdr:spPr>
        <a:xfrm>
          <a:off x="4000500" y="587819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95885</xdr:rowOff>
    </xdr:from>
    <xdr:to xmlns:xdr="http://schemas.openxmlformats.org/drawingml/2006/spreadsheetDrawing">
      <xdr:col>15</xdr:col>
      <xdr:colOff>174625</xdr:colOff>
      <xdr:row>30</xdr:row>
      <xdr:rowOff>26035</xdr:rowOff>
    </xdr:to>
    <xdr:sp macro="" textlink="">
      <xdr:nvSpPr>
        <xdr:cNvPr id="77" name="フローチャート: 判断 76"/>
        <xdr:cNvSpPr/>
      </xdr:nvSpPr>
      <xdr:spPr>
        <a:xfrm>
          <a:off x="3238500" y="583946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74930</xdr:rowOff>
    </xdr:from>
    <xdr:to xmlns:xdr="http://schemas.openxmlformats.org/drawingml/2006/spreadsheetDrawing">
      <xdr:col>11</xdr:col>
      <xdr:colOff>174625</xdr:colOff>
      <xdr:row>30</xdr:row>
      <xdr:rowOff>4445</xdr:rowOff>
    </xdr:to>
    <xdr:sp macro="" textlink="">
      <xdr:nvSpPr>
        <xdr:cNvPr id="78" name="フローチャート: 判断 77"/>
        <xdr:cNvSpPr/>
      </xdr:nvSpPr>
      <xdr:spPr>
        <a:xfrm>
          <a:off x="2476500" y="5818505"/>
          <a:ext cx="889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26670</xdr:rowOff>
    </xdr:from>
    <xdr:to xmlns:xdr="http://schemas.openxmlformats.org/drawingml/2006/spreadsheetDrawing">
      <xdr:col>7</xdr:col>
      <xdr:colOff>174625</xdr:colOff>
      <xdr:row>29</xdr:row>
      <xdr:rowOff>128270</xdr:rowOff>
    </xdr:to>
    <xdr:sp macro="" textlink="">
      <xdr:nvSpPr>
        <xdr:cNvPr id="79" name="フローチャート: 判断 78"/>
        <xdr:cNvSpPr/>
      </xdr:nvSpPr>
      <xdr:spPr>
        <a:xfrm>
          <a:off x="1714500" y="577024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80" name="テキスト ボックス 79"/>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885"/>
    <xdr:sp macro="" textlink="">
      <xdr:nvSpPr>
        <xdr:cNvPr id="81" name="テキスト ボックス 80"/>
        <xdr:cNvSpPr txBox="1"/>
      </xdr:nvSpPr>
      <xdr:spPr>
        <a:xfrm>
          <a:off x="3873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885"/>
    <xdr:sp macro="" textlink="">
      <xdr:nvSpPr>
        <xdr:cNvPr id="82" name="テキスト ボックス 81"/>
        <xdr:cNvSpPr txBox="1"/>
      </xdr:nvSpPr>
      <xdr:spPr>
        <a:xfrm>
          <a:off x="3111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885"/>
    <xdr:sp macro="" textlink="">
      <xdr:nvSpPr>
        <xdr:cNvPr id="83" name="テキスト ボックス 82"/>
        <xdr:cNvSpPr txBox="1"/>
      </xdr:nvSpPr>
      <xdr:spPr>
        <a:xfrm>
          <a:off x="2349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885"/>
    <xdr:sp macro="" textlink="">
      <xdr:nvSpPr>
        <xdr:cNvPr id="84" name="テキスト ボックス 83"/>
        <xdr:cNvSpPr txBox="1"/>
      </xdr:nvSpPr>
      <xdr:spPr>
        <a:xfrm>
          <a:off x="1587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111125</xdr:rowOff>
    </xdr:from>
    <xdr:to xmlns:xdr="http://schemas.openxmlformats.org/drawingml/2006/spreadsheetDrawing">
      <xdr:col>23</xdr:col>
      <xdr:colOff>136525</xdr:colOff>
      <xdr:row>32</xdr:row>
      <xdr:rowOff>41275</xdr:rowOff>
    </xdr:to>
    <xdr:sp macro="" textlink="">
      <xdr:nvSpPr>
        <xdr:cNvPr id="85" name="楕円 84"/>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89535</xdr:rowOff>
    </xdr:from>
    <xdr:ext cx="402590" cy="255905"/>
    <xdr:sp macro="" textlink="">
      <xdr:nvSpPr>
        <xdr:cNvPr id="86" name="有形固定資産減価償却率該当値テキスト"/>
        <xdr:cNvSpPr txBox="1"/>
      </xdr:nvSpPr>
      <xdr:spPr>
        <a:xfrm>
          <a:off x="4813300" y="617601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41910</xdr:rowOff>
    </xdr:from>
    <xdr:to xmlns:xdr="http://schemas.openxmlformats.org/drawingml/2006/spreadsheetDrawing">
      <xdr:col>19</xdr:col>
      <xdr:colOff>174625</xdr:colOff>
      <xdr:row>31</xdr:row>
      <xdr:rowOff>143510</xdr:rowOff>
    </xdr:to>
    <xdr:sp macro="" textlink="">
      <xdr:nvSpPr>
        <xdr:cNvPr id="87" name="楕円 86"/>
        <xdr:cNvSpPr/>
      </xdr:nvSpPr>
      <xdr:spPr>
        <a:xfrm>
          <a:off x="4000500" y="612838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92710</xdr:rowOff>
    </xdr:from>
    <xdr:to xmlns:xdr="http://schemas.openxmlformats.org/drawingml/2006/spreadsheetDrawing">
      <xdr:col>23</xdr:col>
      <xdr:colOff>85725</xdr:colOff>
      <xdr:row>31</xdr:row>
      <xdr:rowOff>161925</xdr:rowOff>
    </xdr:to>
    <xdr:cxnSp macro="">
      <xdr:nvCxnSpPr>
        <xdr:cNvPr id="88" name="直線コネクタ 87"/>
        <xdr:cNvCxnSpPr/>
      </xdr:nvCxnSpPr>
      <xdr:spPr>
        <a:xfrm>
          <a:off x="4051300" y="6179185"/>
          <a:ext cx="711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148590</xdr:rowOff>
    </xdr:from>
    <xdr:to xmlns:xdr="http://schemas.openxmlformats.org/drawingml/2006/spreadsheetDrawing">
      <xdr:col>15</xdr:col>
      <xdr:colOff>174625</xdr:colOff>
      <xdr:row>31</xdr:row>
      <xdr:rowOff>78740</xdr:rowOff>
    </xdr:to>
    <xdr:sp macro="" textlink="">
      <xdr:nvSpPr>
        <xdr:cNvPr id="89" name="楕円 88"/>
        <xdr:cNvSpPr/>
      </xdr:nvSpPr>
      <xdr:spPr>
        <a:xfrm>
          <a:off x="3238500" y="606361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27940</xdr:rowOff>
    </xdr:from>
    <xdr:to xmlns:xdr="http://schemas.openxmlformats.org/drawingml/2006/spreadsheetDrawing">
      <xdr:col>19</xdr:col>
      <xdr:colOff>136525</xdr:colOff>
      <xdr:row>31</xdr:row>
      <xdr:rowOff>92710</xdr:rowOff>
    </xdr:to>
    <xdr:cxnSp macro="">
      <xdr:nvCxnSpPr>
        <xdr:cNvPr id="90" name="直線コネクタ 89"/>
        <xdr:cNvCxnSpPr/>
      </xdr:nvCxnSpPr>
      <xdr:spPr>
        <a:xfrm>
          <a:off x="3289300" y="6114415"/>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105410</xdr:rowOff>
    </xdr:from>
    <xdr:to xmlns:xdr="http://schemas.openxmlformats.org/drawingml/2006/spreadsheetDrawing">
      <xdr:col>11</xdr:col>
      <xdr:colOff>174625</xdr:colOff>
      <xdr:row>31</xdr:row>
      <xdr:rowOff>35560</xdr:rowOff>
    </xdr:to>
    <xdr:sp macro="" textlink="">
      <xdr:nvSpPr>
        <xdr:cNvPr id="91" name="楕円 90"/>
        <xdr:cNvSpPr/>
      </xdr:nvSpPr>
      <xdr:spPr>
        <a:xfrm>
          <a:off x="2476500" y="602043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156210</xdr:rowOff>
    </xdr:from>
    <xdr:to xmlns:xdr="http://schemas.openxmlformats.org/drawingml/2006/spreadsheetDrawing">
      <xdr:col>15</xdr:col>
      <xdr:colOff>136525</xdr:colOff>
      <xdr:row>31</xdr:row>
      <xdr:rowOff>27940</xdr:rowOff>
    </xdr:to>
    <xdr:cxnSp macro="">
      <xdr:nvCxnSpPr>
        <xdr:cNvPr id="92" name="直線コネクタ 91"/>
        <xdr:cNvCxnSpPr/>
      </xdr:nvCxnSpPr>
      <xdr:spPr>
        <a:xfrm>
          <a:off x="2527300" y="607123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36195</xdr:rowOff>
    </xdr:from>
    <xdr:to xmlns:xdr="http://schemas.openxmlformats.org/drawingml/2006/spreadsheetDrawing">
      <xdr:col>7</xdr:col>
      <xdr:colOff>174625</xdr:colOff>
      <xdr:row>30</xdr:row>
      <xdr:rowOff>137795</xdr:rowOff>
    </xdr:to>
    <xdr:sp macro="" textlink="">
      <xdr:nvSpPr>
        <xdr:cNvPr id="93" name="楕円 92"/>
        <xdr:cNvSpPr/>
      </xdr:nvSpPr>
      <xdr:spPr>
        <a:xfrm>
          <a:off x="1714500" y="59512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86995</xdr:rowOff>
    </xdr:from>
    <xdr:to xmlns:xdr="http://schemas.openxmlformats.org/drawingml/2006/spreadsheetDrawing">
      <xdr:col>11</xdr:col>
      <xdr:colOff>136525</xdr:colOff>
      <xdr:row>30</xdr:row>
      <xdr:rowOff>156210</xdr:rowOff>
    </xdr:to>
    <xdr:cxnSp macro="">
      <xdr:nvCxnSpPr>
        <xdr:cNvPr id="94" name="直線コネクタ 93"/>
        <xdr:cNvCxnSpPr/>
      </xdr:nvCxnSpPr>
      <xdr:spPr>
        <a:xfrm>
          <a:off x="1765300" y="6002020"/>
          <a:ext cx="762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81280</xdr:rowOff>
    </xdr:from>
    <xdr:ext cx="402590" cy="259080"/>
    <xdr:sp macro="" textlink="">
      <xdr:nvSpPr>
        <xdr:cNvPr id="95" name="n_1aveValue有形固定資産減価償却率"/>
        <xdr:cNvSpPr txBox="1"/>
      </xdr:nvSpPr>
      <xdr:spPr>
        <a:xfrm>
          <a:off x="3836035" y="5653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42545</xdr:rowOff>
    </xdr:from>
    <xdr:ext cx="401955" cy="256540"/>
    <xdr:sp macro="" textlink="">
      <xdr:nvSpPr>
        <xdr:cNvPr id="96" name="n_2aveValue有形固定資産減価償却率"/>
        <xdr:cNvSpPr txBox="1"/>
      </xdr:nvSpPr>
      <xdr:spPr>
        <a:xfrm>
          <a:off x="3086735" y="561467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20955</xdr:rowOff>
    </xdr:from>
    <xdr:ext cx="401955" cy="255905"/>
    <xdr:sp macro="" textlink="">
      <xdr:nvSpPr>
        <xdr:cNvPr id="97" name="n_3aveValue有形固定資産減価償却率"/>
        <xdr:cNvSpPr txBox="1"/>
      </xdr:nvSpPr>
      <xdr:spPr>
        <a:xfrm>
          <a:off x="2324735" y="55930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144780</xdr:rowOff>
    </xdr:from>
    <xdr:ext cx="401955" cy="256540"/>
    <xdr:sp macro="" textlink="">
      <xdr:nvSpPr>
        <xdr:cNvPr id="98" name="n_4aveValue有形固定資産減価償却率"/>
        <xdr:cNvSpPr txBox="1"/>
      </xdr:nvSpPr>
      <xdr:spPr>
        <a:xfrm>
          <a:off x="1562735" y="5545455"/>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134620</xdr:rowOff>
    </xdr:from>
    <xdr:ext cx="402590" cy="255905"/>
    <xdr:sp macro="" textlink="">
      <xdr:nvSpPr>
        <xdr:cNvPr id="99" name="n_1mainValue有形固定資産減価償却率"/>
        <xdr:cNvSpPr txBox="1"/>
      </xdr:nvSpPr>
      <xdr:spPr>
        <a:xfrm>
          <a:off x="3836035" y="622109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69850</xdr:rowOff>
    </xdr:from>
    <xdr:ext cx="401955" cy="259080"/>
    <xdr:sp macro="" textlink="">
      <xdr:nvSpPr>
        <xdr:cNvPr id="100" name="n_2mainValue有形固定資産減価償却率"/>
        <xdr:cNvSpPr txBox="1"/>
      </xdr:nvSpPr>
      <xdr:spPr>
        <a:xfrm>
          <a:off x="3086735" y="61563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26670</xdr:rowOff>
    </xdr:from>
    <xdr:ext cx="401955" cy="258445"/>
    <xdr:sp macro="" textlink="">
      <xdr:nvSpPr>
        <xdr:cNvPr id="101" name="n_3mainValue有形固定資産減価償却率"/>
        <xdr:cNvSpPr txBox="1"/>
      </xdr:nvSpPr>
      <xdr:spPr>
        <a:xfrm>
          <a:off x="2324735" y="611314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128905</xdr:rowOff>
    </xdr:from>
    <xdr:ext cx="401955" cy="258445"/>
    <xdr:sp macro="" textlink="">
      <xdr:nvSpPr>
        <xdr:cNvPr id="102" name="n_4mainValue有形固定資産減価償却率"/>
        <xdr:cNvSpPr txBox="1"/>
      </xdr:nvSpPr>
      <xdr:spPr>
        <a:xfrm>
          <a:off x="1562735" y="60439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04900" y="4608195"/>
          <a:ext cx="95186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令和２</a:t>
          </a:r>
          <a:r>
            <a:rPr kumimoji="1" lang="ja-JP" altLang="en-US" sz="1100">
              <a:solidFill>
                <a:sysClr val="windowText" lastClr="000000"/>
              </a:solidFill>
              <a:latin typeface="ＭＳ Ｐゴシック"/>
              <a:ea typeface="ＭＳ Ｐゴシック"/>
            </a:rPr>
            <a:t>年度は起債の発行額に対し、元金償還額が上回ったため、年度末現在の残高は減少した。充当可能財源である基金が増加し債務償還比率が減少し、類似団体の平均に近づいた。</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毎年度、元金償還額を上回らないように借入額を調整しているが、今後も継続して取り組んでいく。</a:t>
          </a:r>
          <a:endParaRPr kumimoji="1" lang="ja-JP" altLang="en-US"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8" name="テキスト ボックス 117"/>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9" name="直線コネクタ 11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4790"/>
    <xdr:sp macro="" textlink="">
      <xdr:nvSpPr>
        <xdr:cNvPr id="120" name="テキスト ボックス 119"/>
        <xdr:cNvSpPr txBox="1"/>
      </xdr:nvSpPr>
      <xdr:spPr>
        <a:xfrm>
          <a:off x="10756900" y="665861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1" name="直線コネクタ 12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40640</xdr:rowOff>
    </xdr:from>
    <xdr:ext cx="482600" cy="222885"/>
    <xdr:sp macro="" textlink="">
      <xdr:nvSpPr>
        <xdr:cNvPr id="122" name="テキスト ボックス 121"/>
        <xdr:cNvSpPr txBox="1"/>
      </xdr:nvSpPr>
      <xdr:spPr>
        <a:xfrm>
          <a:off x="10756900" y="629856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3" name="直線コネクタ 12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30</xdr:row>
      <xdr:rowOff>23495</xdr:rowOff>
    </xdr:from>
    <xdr:ext cx="482600" cy="224790"/>
    <xdr:sp macro="" textlink="">
      <xdr:nvSpPr>
        <xdr:cNvPr id="124" name="テキスト ボックス 123"/>
        <xdr:cNvSpPr txBox="1"/>
      </xdr:nvSpPr>
      <xdr:spPr>
        <a:xfrm>
          <a:off x="10756900" y="59385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5" name="直線コネクタ 12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670" cy="222885"/>
    <xdr:sp macro="" textlink="">
      <xdr:nvSpPr>
        <xdr:cNvPr id="126" name="テキスト ボックス 125"/>
        <xdr:cNvSpPr txBox="1"/>
      </xdr:nvSpPr>
      <xdr:spPr>
        <a:xfrm>
          <a:off x="10828655" y="5579110"/>
          <a:ext cx="4076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7" name="直線コネクタ 12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4790"/>
    <xdr:sp macro="" textlink="">
      <xdr:nvSpPr>
        <xdr:cNvPr id="128" name="テキスト ボックス 127"/>
        <xdr:cNvSpPr txBox="1"/>
      </xdr:nvSpPr>
      <xdr:spPr>
        <a:xfrm>
          <a:off x="10931525" y="52190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106045</xdr:rowOff>
    </xdr:to>
    <xdr:cxnSp macro="">
      <xdr:nvCxnSpPr>
        <xdr:cNvPr id="131" name="直線コネクタ 130"/>
        <xdr:cNvCxnSpPr/>
      </xdr:nvCxnSpPr>
      <xdr:spPr>
        <a:xfrm flipV="1">
          <a:off x="14793595" y="531304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109855</xdr:rowOff>
    </xdr:from>
    <xdr:ext cx="558165" cy="256540"/>
    <xdr:sp macro="" textlink="">
      <xdr:nvSpPr>
        <xdr:cNvPr id="132" name="債務償還比率最小値テキスト"/>
        <xdr:cNvSpPr txBox="1"/>
      </xdr:nvSpPr>
      <xdr:spPr>
        <a:xfrm>
          <a:off x="14846300" y="6539230"/>
          <a:ext cx="558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106045</xdr:rowOff>
    </xdr:from>
    <xdr:to xmlns:xdr="http://schemas.openxmlformats.org/drawingml/2006/spreadsheetDrawing">
      <xdr:col>76</xdr:col>
      <xdr:colOff>111125</xdr:colOff>
      <xdr:row>33</xdr:row>
      <xdr:rowOff>106045</xdr:rowOff>
    </xdr:to>
    <xdr:cxnSp macro="">
      <xdr:nvCxnSpPr>
        <xdr:cNvPr id="133" name="直線コネクタ 132"/>
        <xdr:cNvCxnSpPr/>
      </xdr:nvCxnSpPr>
      <xdr:spPr>
        <a:xfrm>
          <a:off x="14706600" y="653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820" cy="255905"/>
    <xdr:sp macro="" textlink="">
      <xdr:nvSpPr>
        <xdr:cNvPr id="134" name="債務償還比率最大値テキスト"/>
        <xdr:cNvSpPr txBox="1"/>
      </xdr:nvSpPr>
      <xdr:spPr>
        <a:xfrm>
          <a:off x="14846300" y="5088255"/>
          <a:ext cx="337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5" name="直線コネクタ 134"/>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135890</xdr:rowOff>
    </xdr:from>
    <xdr:ext cx="467360" cy="259080"/>
    <xdr:sp macro="" textlink="">
      <xdr:nvSpPr>
        <xdr:cNvPr id="136" name="債務償還比率平均値テキスト"/>
        <xdr:cNvSpPr txBox="1"/>
      </xdr:nvSpPr>
      <xdr:spPr>
        <a:xfrm>
          <a:off x="14846300" y="553656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113030</xdr:rowOff>
    </xdr:from>
    <xdr:to xmlns:xdr="http://schemas.openxmlformats.org/drawingml/2006/spreadsheetDrawing">
      <xdr:col>76</xdr:col>
      <xdr:colOff>73025</xdr:colOff>
      <xdr:row>29</xdr:row>
      <xdr:rowOff>43180</xdr:rowOff>
    </xdr:to>
    <xdr:sp macro="" textlink="">
      <xdr:nvSpPr>
        <xdr:cNvPr id="137" name="フローチャート: 判断 136"/>
        <xdr:cNvSpPr/>
      </xdr:nvSpPr>
      <xdr:spPr>
        <a:xfrm>
          <a:off x="14744700" y="568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125730</xdr:rowOff>
    </xdr:from>
    <xdr:to xmlns:xdr="http://schemas.openxmlformats.org/drawingml/2006/spreadsheetDrawing">
      <xdr:col>72</xdr:col>
      <xdr:colOff>123825</xdr:colOff>
      <xdr:row>29</xdr:row>
      <xdr:rowOff>55880</xdr:rowOff>
    </xdr:to>
    <xdr:sp macro="" textlink="">
      <xdr:nvSpPr>
        <xdr:cNvPr id="138" name="フローチャート: 判断 137"/>
        <xdr:cNvSpPr/>
      </xdr:nvSpPr>
      <xdr:spPr>
        <a:xfrm>
          <a:off x="140335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116840</xdr:rowOff>
    </xdr:from>
    <xdr:to xmlns:xdr="http://schemas.openxmlformats.org/drawingml/2006/spreadsheetDrawing">
      <xdr:col>68</xdr:col>
      <xdr:colOff>123825</xdr:colOff>
      <xdr:row>29</xdr:row>
      <xdr:rowOff>46990</xdr:rowOff>
    </xdr:to>
    <xdr:sp macro="" textlink="">
      <xdr:nvSpPr>
        <xdr:cNvPr id="139" name="フローチャート: 判断 138"/>
        <xdr:cNvSpPr/>
      </xdr:nvSpPr>
      <xdr:spPr>
        <a:xfrm>
          <a:off x="13271500" y="568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130175</xdr:rowOff>
    </xdr:from>
    <xdr:to xmlns:xdr="http://schemas.openxmlformats.org/drawingml/2006/spreadsheetDrawing">
      <xdr:col>64</xdr:col>
      <xdr:colOff>123825</xdr:colOff>
      <xdr:row>29</xdr:row>
      <xdr:rowOff>60325</xdr:rowOff>
    </xdr:to>
    <xdr:sp macro="" textlink="">
      <xdr:nvSpPr>
        <xdr:cNvPr id="140" name="フローチャート: 判断 139"/>
        <xdr:cNvSpPr/>
      </xdr:nvSpPr>
      <xdr:spPr>
        <a:xfrm>
          <a:off x="12509500" y="570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145415</xdr:rowOff>
    </xdr:from>
    <xdr:to xmlns:xdr="http://schemas.openxmlformats.org/drawingml/2006/spreadsheetDrawing">
      <xdr:col>60</xdr:col>
      <xdr:colOff>123825</xdr:colOff>
      <xdr:row>29</xdr:row>
      <xdr:rowOff>75565</xdr:rowOff>
    </xdr:to>
    <xdr:sp macro="" textlink="">
      <xdr:nvSpPr>
        <xdr:cNvPr id="141" name="フローチャート: 判断 140"/>
        <xdr:cNvSpPr/>
      </xdr:nvSpPr>
      <xdr:spPr>
        <a:xfrm>
          <a:off x="11747500" y="571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2" name="テキスト ボックス 141"/>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885"/>
    <xdr:sp macro="" textlink="">
      <xdr:nvSpPr>
        <xdr:cNvPr id="143" name="テキスト ボックス 142"/>
        <xdr:cNvSpPr txBox="1"/>
      </xdr:nvSpPr>
      <xdr:spPr>
        <a:xfrm>
          <a:off x="13906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885"/>
    <xdr:sp macro="" textlink="">
      <xdr:nvSpPr>
        <xdr:cNvPr id="144" name="テキスト ボックス 143"/>
        <xdr:cNvSpPr txBox="1"/>
      </xdr:nvSpPr>
      <xdr:spPr>
        <a:xfrm>
          <a:off x="13144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885"/>
    <xdr:sp macro="" textlink="">
      <xdr:nvSpPr>
        <xdr:cNvPr id="145" name="テキスト ボックス 144"/>
        <xdr:cNvSpPr txBox="1"/>
      </xdr:nvSpPr>
      <xdr:spPr>
        <a:xfrm>
          <a:off x="12382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885"/>
    <xdr:sp macro="" textlink="">
      <xdr:nvSpPr>
        <xdr:cNvPr id="146" name="テキスト ボックス 145"/>
        <xdr:cNvSpPr txBox="1"/>
      </xdr:nvSpPr>
      <xdr:spPr>
        <a:xfrm>
          <a:off x="11620500" y="7157720"/>
          <a:ext cx="75882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19685</xdr:rowOff>
    </xdr:from>
    <xdr:to xmlns:xdr="http://schemas.openxmlformats.org/drawingml/2006/spreadsheetDrawing">
      <xdr:col>76</xdr:col>
      <xdr:colOff>73025</xdr:colOff>
      <xdr:row>29</xdr:row>
      <xdr:rowOff>121285</xdr:rowOff>
    </xdr:to>
    <xdr:sp macro="" textlink="">
      <xdr:nvSpPr>
        <xdr:cNvPr id="147" name="楕円 146"/>
        <xdr:cNvSpPr/>
      </xdr:nvSpPr>
      <xdr:spPr>
        <a:xfrm>
          <a:off x="1474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170180</xdr:rowOff>
    </xdr:from>
    <xdr:ext cx="467360" cy="259080"/>
    <xdr:sp macro="" textlink="">
      <xdr:nvSpPr>
        <xdr:cNvPr id="148" name="債務償還比率該当値テキスト"/>
        <xdr:cNvSpPr txBox="1"/>
      </xdr:nvSpPr>
      <xdr:spPr>
        <a:xfrm>
          <a:off x="14846300" y="5742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100965</xdr:rowOff>
    </xdr:from>
    <xdr:to xmlns:xdr="http://schemas.openxmlformats.org/drawingml/2006/spreadsheetDrawing">
      <xdr:col>72</xdr:col>
      <xdr:colOff>123825</xdr:colOff>
      <xdr:row>30</xdr:row>
      <xdr:rowOff>31115</xdr:rowOff>
    </xdr:to>
    <xdr:sp macro="" textlink="">
      <xdr:nvSpPr>
        <xdr:cNvPr id="149" name="楕円 148"/>
        <xdr:cNvSpPr/>
      </xdr:nvSpPr>
      <xdr:spPr>
        <a:xfrm>
          <a:off x="14033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70485</xdr:rowOff>
    </xdr:from>
    <xdr:to xmlns:xdr="http://schemas.openxmlformats.org/drawingml/2006/spreadsheetDrawing">
      <xdr:col>76</xdr:col>
      <xdr:colOff>22225</xdr:colOff>
      <xdr:row>29</xdr:row>
      <xdr:rowOff>151765</xdr:rowOff>
    </xdr:to>
    <xdr:cxnSp macro="">
      <xdr:nvCxnSpPr>
        <xdr:cNvPr id="150" name="直線コネクタ 149"/>
        <xdr:cNvCxnSpPr/>
      </xdr:nvCxnSpPr>
      <xdr:spPr>
        <a:xfrm flipV="1">
          <a:off x="14084300" y="5814060"/>
          <a:ext cx="711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74930</xdr:rowOff>
    </xdr:from>
    <xdr:to xmlns:xdr="http://schemas.openxmlformats.org/drawingml/2006/spreadsheetDrawing">
      <xdr:col>68</xdr:col>
      <xdr:colOff>123825</xdr:colOff>
      <xdr:row>30</xdr:row>
      <xdr:rowOff>5080</xdr:rowOff>
    </xdr:to>
    <xdr:sp macro="" textlink="">
      <xdr:nvSpPr>
        <xdr:cNvPr id="151" name="楕円 150"/>
        <xdr:cNvSpPr/>
      </xdr:nvSpPr>
      <xdr:spPr>
        <a:xfrm>
          <a:off x="13271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125730</xdr:rowOff>
    </xdr:from>
    <xdr:to xmlns:xdr="http://schemas.openxmlformats.org/drawingml/2006/spreadsheetDrawing">
      <xdr:col>72</xdr:col>
      <xdr:colOff>73025</xdr:colOff>
      <xdr:row>29</xdr:row>
      <xdr:rowOff>151765</xdr:rowOff>
    </xdr:to>
    <xdr:cxnSp macro="">
      <xdr:nvCxnSpPr>
        <xdr:cNvPr id="152" name="直線コネクタ 151"/>
        <xdr:cNvCxnSpPr/>
      </xdr:nvCxnSpPr>
      <xdr:spPr>
        <a:xfrm>
          <a:off x="13322300" y="586930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55245</xdr:rowOff>
    </xdr:from>
    <xdr:to xmlns:xdr="http://schemas.openxmlformats.org/drawingml/2006/spreadsheetDrawing">
      <xdr:col>64</xdr:col>
      <xdr:colOff>123825</xdr:colOff>
      <xdr:row>29</xdr:row>
      <xdr:rowOff>156845</xdr:rowOff>
    </xdr:to>
    <xdr:sp macro="" textlink="">
      <xdr:nvSpPr>
        <xdr:cNvPr id="153" name="楕円 152"/>
        <xdr:cNvSpPr/>
      </xdr:nvSpPr>
      <xdr:spPr>
        <a:xfrm>
          <a:off x="12509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106045</xdr:rowOff>
    </xdr:from>
    <xdr:to xmlns:xdr="http://schemas.openxmlformats.org/drawingml/2006/spreadsheetDrawing">
      <xdr:col>68</xdr:col>
      <xdr:colOff>73025</xdr:colOff>
      <xdr:row>29</xdr:row>
      <xdr:rowOff>125730</xdr:rowOff>
    </xdr:to>
    <xdr:cxnSp macro="">
      <xdr:nvCxnSpPr>
        <xdr:cNvPr id="154" name="直線コネクタ 153"/>
        <xdr:cNvCxnSpPr/>
      </xdr:nvCxnSpPr>
      <xdr:spPr>
        <a:xfrm>
          <a:off x="12560300" y="584962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146050</xdr:rowOff>
    </xdr:from>
    <xdr:to xmlns:xdr="http://schemas.openxmlformats.org/drawingml/2006/spreadsheetDrawing">
      <xdr:col>60</xdr:col>
      <xdr:colOff>123825</xdr:colOff>
      <xdr:row>30</xdr:row>
      <xdr:rowOff>76200</xdr:rowOff>
    </xdr:to>
    <xdr:sp macro="" textlink="">
      <xdr:nvSpPr>
        <xdr:cNvPr id="155" name="楕円 154"/>
        <xdr:cNvSpPr/>
      </xdr:nvSpPr>
      <xdr:spPr>
        <a:xfrm>
          <a:off x="11747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106045</xdr:rowOff>
    </xdr:from>
    <xdr:to xmlns:xdr="http://schemas.openxmlformats.org/drawingml/2006/spreadsheetDrawing">
      <xdr:col>64</xdr:col>
      <xdr:colOff>73025</xdr:colOff>
      <xdr:row>30</xdr:row>
      <xdr:rowOff>25400</xdr:rowOff>
    </xdr:to>
    <xdr:cxnSp macro="">
      <xdr:nvCxnSpPr>
        <xdr:cNvPr id="156" name="直線コネクタ 155"/>
        <xdr:cNvCxnSpPr/>
      </xdr:nvCxnSpPr>
      <xdr:spPr>
        <a:xfrm flipV="1">
          <a:off x="11798300" y="5849620"/>
          <a:ext cx="762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72390</xdr:rowOff>
    </xdr:from>
    <xdr:ext cx="467360" cy="259080"/>
    <xdr:sp macro="" textlink="">
      <xdr:nvSpPr>
        <xdr:cNvPr id="157" name="n_1aveValue債務償還比率"/>
        <xdr:cNvSpPr txBox="1"/>
      </xdr:nvSpPr>
      <xdr:spPr>
        <a:xfrm>
          <a:off x="13836650" y="54730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63500</xdr:rowOff>
    </xdr:from>
    <xdr:ext cx="466725" cy="255905"/>
    <xdr:sp macro="" textlink="">
      <xdr:nvSpPr>
        <xdr:cNvPr id="158" name="n_2aveValue債務償還比率"/>
        <xdr:cNvSpPr txBox="1"/>
      </xdr:nvSpPr>
      <xdr:spPr>
        <a:xfrm>
          <a:off x="13087350" y="54641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76835</xdr:rowOff>
    </xdr:from>
    <xdr:ext cx="466725" cy="256540"/>
    <xdr:sp macro="" textlink="">
      <xdr:nvSpPr>
        <xdr:cNvPr id="159" name="n_3aveValue債務償還比率"/>
        <xdr:cNvSpPr txBox="1"/>
      </xdr:nvSpPr>
      <xdr:spPr>
        <a:xfrm>
          <a:off x="12325350" y="547751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92075</xdr:rowOff>
    </xdr:from>
    <xdr:ext cx="466725" cy="258445"/>
    <xdr:sp macro="" textlink="">
      <xdr:nvSpPr>
        <xdr:cNvPr id="160" name="n_4aveValue債務償還比率"/>
        <xdr:cNvSpPr txBox="1"/>
      </xdr:nvSpPr>
      <xdr:spPr>
        <a:xfrm>
          <a:off x="11563350" y="54927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22225</xdr:rowOff>
    </xdr:from>
    <xdr:ext cx="467360" cy="257175"/>
    <xdr:sp macro="" textlink="">
      <xdr:nvSpPr>
        <xdr:cNvPr id="161" name="n_1mainValue債務償還比率"/>
        <xdr:cNvSpPr txBox="1"/>
      </xdr:nvSpPr>
      <xdr:spPr>
        <a:xfrm>
          <a:off x="13836650" y="59372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167640</xdr:rowOff>
    </xdr:from>
    <xdr:ext cx="466725" cy="255905"/>
    <xdr:sp macro="" textlink="">
      <xdr:nvSpPr>
        <xdr:cNvPr id="162" name="n_2mainValue債務償還比率"/>
        <xdr:cNvSpPr txBox="1"/>
      </xdr:nvSpPr>
      <xdr:spPr>
        <a:xfrm>
          <a:off x="13087350" y="59112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147955</xdr:rowOff>
    </xdr:from>
    <xdr:ext cx="466725" cy="258445"/>
    <xdr:sp macro="" textlink="">
      <xdr:nvSpPr>
        <xdr:cNvPr id="163" name="n_3mainValue債務償還比率"/>
        <xdr:cNvSpPr txBox="1"/>
      </xdr:nvSpPr>
      <xdr:spPr>
        <a:xfrm>
          <a:off x="12325350" y="58915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67310</xdr:rowOff>
    </xdr:from>
    <xdr:ext cx="466725" cy="259080"/>
    <xdr:sp macro="" textlink="">
      <xdr:nvSpPr>
        <xdr:cNvPr id="164" name="n_4mainValue債務償還比率"/>
        <xdr:cNvSpPr txBox="1"/>
      </xdr:nvSpPr>
      <xdr:spPr>
        <a:xfrm>
          <a:off x="11563350" y="5982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38760"/>
    <xdr:sp macro="" textlink="">
      <xdr:nvSpPr>
        <xdr:cNvPr id="167" name="テキスト ボックス 166"/>
        <xdr:cNvSpPr txBox="1"/>
      </xdr:nvSpPr>
      <xdr:spPr>
        <a:xfrm>
          <a:off x="914400" y="8255000"/>
          <a:ext cx="370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8" name="テキスト ボックス 167"/>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38760"/>
    <xdr:sp macro="" textlink="">
      <xdr:nvSpPr>
        <xdr:cNvPr id="169" name="テキスト ボックス 168"/>
        <xdr:cNvSpPr txBox="1"/>
      </xdr:nvSpPr>
      <xdr:spPr>
        <a:xfrm>
          <a:off x="914400" y="12040235"/>
          <a:ext cx="370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70" name="テキスト ボックス 169"/>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635000" y="127000"/>
          <a:ext cx="127000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62230</xdr:rowOff>
    </xdr:to>
    <xdr:sp macro="" textlink="">
      <xdr:nvSpPr>
        <xdr:cNvPr id="3" name="正方形/長方形 2"/>
        <xdr:cNvSpPr/>
      </xdr:nvSpPr>
      <xdr:spPr>
        <a:xfrm>
          <a:off x="19050000" y="189865"/>
          <a:ext cx="396240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9069050" y="215265"/>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62230</xdr:rowOff>
    </xdr:to>
    <xdr:sp macro="" textlink="">
      <xdr:nvSpPr>
        <xdr:cNvPr id="6" name="正方形/長方形 5"/>
        <xdr:cNvSpPr/>
      </xdr:nvSpPr>
      <xdr:spPr>
        <a:xfrm>
          <a:off x="16256000" y="189865"/>
          <a:ext cx="266065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6281400" y="215265"/>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41300"/>
          <a:ext cx="255905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62000" y="888365"/>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62230</xdr:rowOff>
    </xdr:from>
    <xdr:to xmlns:xdr="http://schemas.openxmlformats.org/drawingml/2006/spreadsheetDrawing">
      <xdr:col>12</xdr:col>
      <xdr:colOff>0</xdr:colOff>
      <xdr:row>15</xdr:row>
      <xdr:rowOff>62230</xdr:rowOff>
    </xdr:to>
    <xdr:sp macro="" textlink="">
      <xdr:nvSpPr>
        <xdr:cNvPr id="10" name="正方形/長方形 9"/>
        <xdr:cNvSpPr/>
      </xdr:nvSpPr>
      <xdr:spPr>
        <a:xfrm>
          <a:off x="889000" y="91948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62230</xdr:rowOff>
    </xdr:from>
    <xdr:to xmlns:xdr="http://schemas.openxmlformats.org/drawingml/2006/spreadsheetDrawing">
      <xdr:col>18</xdr:col>
      <xdr:colOff>127000</xdr:colOff>
      <xdr:row>15</xdr:row>
      <xdr:rowOff>62230</xdr:rowOff>
    </xdr:to>
    <xdr:sp macro="" textlink="">
      <xdr:nvSpPr>
        <xdr:cNvPr id="11" name="正方形/長方形 10"/>
        <xdr:cNvSpPr/>
      </xdr:nvSpPr>
      <xdr:spPr>
        <a:xfrm>
          <a:off x="2222500" y="91948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62230</xdr:rowOff>
    </xdr:from>
    <xdr:to xmlns:xdr="http://schemas.openxmlformats.org/drawingml/2006/spreadsheetDrawing">
      <xdr:col>26</xdr:col>
      <xdr:colOff>127000</xdr:colOff>
      <xdr:row>15</xdr:row>
      <xdr:rowOff>62230</xdr:rowOff>
    </xdr:to>
    <xdr:sp macro="" textlink="">
      <xdr:nvSpPr>
        <xdr:cNvPr id="12" name="正方形/長方形 11"/>
        <xdr:cNvSpPr/>
      </xdr:nvSpPr>
      <xdr:spPr>
        <a:xfrm>
          <a:off x="3556000" y="91948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5080000" y="939165"/>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7112000" y="939165"/>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5080</xdr:rowOff>
    </xdr:to>
    <xdr:sp macro="" textlink="">
      <xdr:nvSpPr>
        <xdr:cNvPr id="15" name="正方形/長方形 14"/>
        <xdr:cNvSpPr/>
      </xdr:nvSpPr>
      <xdr:spPr>
        <a:xfrm>
          <a:off x="8445500" y="95186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119380</xdr:rowOff>
    </xdr:to>
    <xdr:sp macro="" textlink="">
      <xdr:nvSpPr>
        <xdr:cNvPr id="16" name="正方形/長方形 15"/>
        <xdr:cNvSpPr/>
      </xdr:nvSpPr>
      <xdr:spPr>
        <a:xfrm>
          <a:off x="5080000" y="1714500"/>
          <a:ext cx="203200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119380</xdr:rowOff>
    </xdr:to>
    <xdr:sp macro="" textlink="">
      <xdr:nvSpPr>
        <xdr:cNvPr id="17" name="正方形/長方形 16"/>
        <xdr:cNvSpPr/>
      </xdr:nvSpPr>
      <xdr:spPr>
        <a:xfrm>
          <a:off x="7175500" y="1714500"/>
          <a:ext cx="368300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1074400" y="888365"/>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5080</xdr:rowOff>
    </xdr:to>
    <xdr:sp macro="" textlink="">
      <xdr:nvSpPr>
        <xdr:cNvPr id="19" name="正方形/長方形 18"/>
        <xdr:cNvSpPr/>
      </xdr:nvSpPr>
      <xdr:spPr>
        <a:xfrm>
          <a:off x="11334750" y="95186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1334750" y="1218565"/>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5080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334750" y="1548130"/>
          <a:ext cx="14605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1156950" y="10407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62230</xdr:rowOff>
    </xdr:to>
    <xdr:sp macro="" textlink="">
      <xdr:nvSpPr>
        <xdr:cNvPr id="23" name="楕円 22"/>
        <xdr:cNvSpPr/>
      </xdr:nvSpPr>
      <xdr:spPr>
        <a:xfrm>
          <a:off x="11210925" y="989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1210925" y="12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119380</xdr:rowOff>
    </xdr:to>
    <xdr:cxnSp macro="">
      <xdr:nvCxnSpPr>
        <xdr:cNvPr id="25" name="直線コネクタ 24"/>
        <xdr:cNvCxnSpPr/>
      </xdr:nvCxnSpPr>
      <xdr:spPr>
        <a:xfrm>
          <a:off x="11255375" y="152336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1176000" y="1523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125537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7810"/>
    <xdr:sp macro="" textlink="">
      <xdr:nvSpPr>
        <xdr:cNvPr id="29" name="テキスト ボックス 28"/>
        <xdr:cNvSpPr txBox="1"/>
      </xdr:nvSpPr>
      <xdr:spPr>
        <a:xfrm>
          <a:off x="698500" y="2793365"/>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7810"/>
    <xdr:sp macro="" textlink="">
      <xdr:nvSpPr>
        <xdr:cNvPr id="30" name="テキスト ボックス 29"/>
        <xdr:cNvSpPr txBox="1"/>
      </xdr:nvSpPr>
      <xdr:spPr>
        <a:xfrm>
          <a:off x="698500" y="3110865"/>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98500" y="34290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5905"/>
    <xdr:sp macro="" textlink="">
      <xdr:nvSpPr>
        <xdr:cNvPr id="32" name="テキスト ボックス 31"/>
        <xdr:cNvSpPr txBox="1"/>
      </xdr:nvSpPr>
      <xdr:spPr>
        <a:xfrm>
          <a:off x="698500" y="374586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762000" y="419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89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89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905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905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3048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3048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762000" y="533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4790"/>
    <xdr:sp macro="" textlink="">
      <xdr:nvSpPr>
        <xdr:cNvPr id="41" name="テキスト ボックス 40"/>
        <xdr:cNvSpPr txBox="1"/>
      </xdr:nvSpPr>
      <xdr:spPr>
        <a:xfrm>
          <a:off x="723900" y="51435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762000" y="761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4185" cy="258445"/>
    <xdr:sp macro="" textlink="">
      <xdr:nvSpPr>
        <xdr:cNvPr id="43" name="テキスト ボックス 42"/>
        <xdr:cNvSpPr txBox="1"/>
      </xdr:nvSpPr>
      <xdr:spPr>
        <a:xfrm>
          <a:off x="294640" y="747712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132715</xdr:rowOff>
    </xdr:from>
    <xdr:to xmlns:xdr="http://schemas.openxmlformats.org/drawingml/2006/spreadsheetDrawing">
      <xdr:col>28</xdr:col>
      <xdr:colOff>114300</xdr:colOff>
      <xdr:row>41</xdr:row>
      <xdr:rowOff>132715</xdr:rowOff>
    </xdr:to>
    <xdr:cxnSp macro="">
      <xdr:nvCxnSpPr>
        <xdr:cNvPr id="44" name="直線コネクタ 43"/>
        <xdr:cNvCxnSpPr/>
      </xdr:nvCxnSpPr>
      <xdr:spPr>
        <a:xfrm>
          <a:off x="762000" y="7162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161925</xdr:rowOff>
    </xdr:from>
    <xdr:ext cx="464185" cy="257810"/>
    <xdr:sp macro="" textlink="">
      <xdr:nvSpPr>
        <xdr:cNvPr id="45" name="テキスト ボックス 44"/>
        <xdr:cNvSpPr txBox="1"/>
      </xdr:nvSpPr>
      <xdr:spPr>
        <a:xfrm>
          <a:off x="294640" y="7019925"/>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762000" y="670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47625</xdr:rowOff>
    </xdr:from>
    <xdr:ext cx="403225" cy="258445"/>
    <xdr:sp macro="" textlink="">
      <xdr:nvSpPr>
        <xdr:cNvPr id="47" name="テキスト ボックス 46"/>
        <xdr:cNvSpPr txBox="1"/>
      </xdr:nvSpPr>
      <xdr:spPr>
        <a:xfrm>
          <a:off x="358775" y="65627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75565</xdr:rowOff>
    </xdr:from>
    <xdr:to xmlns:xdr="http://schemas.openxmlformats.org/drawingml/2006/spreadsheetDrawing">
      <xdr:col>28</xdr:col>
      <xdr:colOff>114300</xdr:colOff>
      <xdr:row>36</xdr:row>
      <xdr:rowOff>75565</xdr:rowOff>
    </xdr:to>
    <xdr:cxnSp macro="">
      <xdr:nvCxnSpPr>
        <xdr:cNvPr id="48" name="直線コネクタ 47"/>
        <xdr:cNvCxnSpPr/>
      </xdr:nvCxnSpPr>
      <xdr:spPr>
        <a:xfrm>
          <a:off x="762000" y="6247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104775</xdr:rowOff>
    </xdr:from>
    <xdr:ext cx="403225" cy="258445"/>
    <xdr:sp macro="" textlink="">
      <xdr:nvSpPr>
        <xdr:cNvPr id="49" name="テキスト ボックス 48"/>
        <xdr:cNvSpPr txBox="1"/>
      </xdr:nvSpPr>
      <xdr:spPr>
        <a:xfrm>
          <a:off x="358775" y="61055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762000" y="5790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161925</xdr:rowOff>
    </xdr:from>
    <xdr:ext cx="403225" cy="257810"/>
    <xdr:sp macro="" textlink="">
      <xdr:nvSpPr>
        <xdr:cNvPr id="51" name="テキスト ボックス 50"/>
        <xdr:cNvSpPr txBox="1"/>
      </xdr:nvSpPr>
      <xdr:spPr>
        <a:xfrm>
          <a:off x="358775" y="56483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762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3225" cy="258445"/>
    <xdr:sp macro="" textlink="">
      <xdr:nvSpPr>
        <xdr:cNvPr id="53" name="テキスト ボックス 52"/>
        <xdr:cNvSpPr txBox="1"/>
      </xdr:nvSpPr>
      <xdr:spPr>
        <a:xfrm>
          <a:off x="358775" y="5191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4" name="【道路】&#10;有形固定資産減価償却率グラフ枠"/>
        <xdr:cNvSpPr/>
      </xdr:nvSpPr>
      <xdr:spPr>
        <a:xfrm>
          <a:off x="762000" y="533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0</xdr:rowOff>
    </xdr:from>
    <xdr:to xmlns:xdr="http://schemas.openxmlformats.org/drawingml/2006/spreadsheetDrawing">
      <xdr:col>24</xdr:col>
      <xdr:colOff>62865</xdr:colOff>
      <xdr:row>41</xdr:row>
      <xdr:rowOff>34925</xdr:rowOff>
    </xdr:to>
    <xdr:cxnSp macro="">
      <xdr:nvCxnSpPr>
        <xdr:cNvPr id="55" name="直線コネクタ 54"/>
        <xdr:cNvCxnSpPr/>
      </xdr:nvCxnSpPr>
      <xdr:spPr>
        <a:xfrm flipV="1">
          <a:off x="4634865" y="5829300"/>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38100</xdr:rowOff>
    </xdr:from>
    <xdr:ext cx="404495" cy="258445"/>
    <xdr:sp macro="" textlink="">
      <xdr:nvSpPr>
        <xdr:cNvPr id="56" name="【道路】&#10;有形固定資産減価償却率最小値テキスト"/>
        <xdr:cNvSpPr txBox="1"/>
      </xdr:nvSpPr>
      <xdr:spPr>
        <a:xfrm>
          <a:off x="4673600" y="7067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34925</xdr:rowOff>
    </xdr:from>
    <xdr:to xmlns:xdr="http://schemas.openxmlformats.org/drawingml/2006/spreadsheetDrawing">
      <xdr:col>24</xdr:col>
      <xdr:colOff>152400</xdr:colOff>
      <xdr:row>41</xdr:row>
      <xdr:rowOff>34925</xdr:rowOff>
    </xdr:to>
    <xdr:cxnSp macro="">
      <xdr:nvCxnSpPr>
        <xdr:cNvPr id="57" name="直線コネクタ 56"/>
        <xdr:cNvCxnSpPr/>
      </xdr:nvCxnSpPr>
      <xdr:spPr>
        <a:xfrm>
          <a:off x="4546600" y="706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118110</xdr:rowOff>
    </xdr:from>
    <xdr:ext cx="404495" cy="257810"/>
    <xdr:sp macro="" textlink="">
      <xdr:nvSpPr>
        <xdr:cNvPr id="58" name="【道路】&#10;有形固定資産減価償却率最大値テキスト"/>
        <xdr:cNvSpPr txBox="1"/>
      </xdr:nvSpPr>
      <xdr:spPr>
        <a:xfrm>
          <a:off x="4673600" y="560451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0</xdr:rowOff>
    </xdr:from>
    <xdr:to xmlns:xdr="http://schemas.openxmlformats.org/drawingml/2006/spreadsheetDrawing">
      <xdr:col>24</xdr:col>
      <xdr:colOff>152400</xdr:colOff>
      <xdr:row>34</xdr:row>
      <xdr:rowOff>0</xdr:rowOff>
    </xdr:to>
    <xdr:cxnSp macro="">
      <xdr:nvCxnSpPr>
        <xdr:cNvPr id="59" name="直線コネクタ 58"/>
        <xdr:cNvCxnSpPr/>
      </xdr:nvCxnSpPr>
      <xdr:spPr>
        <a:xfrm>
          <a:off x="4546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1905</xdr:rowOff>
    </xdr:from>
    <xdr:ext cx="404495" cy="258445"/>
    <xdr:sp macro="" textlink="">
      <xdr:nvSpPr>
        <xdr:cNvPr id="60" name="【道路】&#10;有形固定資産減価償却率平均値テキスト"/>
        <xdr:cNvSpPr txBox="1"/>
      </xdr:nvSpPr>
      <xdr:spPr>
        <a:xfrm>
          <a:off x="4673600" y="61741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150495</xdr:rowOff>
    </xdr:from>
    <xdr:to xmlns:xdr="http://schemas.openxmlformats.org/drawingml/2006/spreadsheetDrawing">
      <xdr:col>24</xdr:col>
      <xdr:colOff>114300</xdr:colOff>
      <xdr:row>37</xdr:row>
      <xdr:rowOff>80645</xdr:rowOff>
    </xdr:to>
    <xdr:sp macro="" textlink="">
      <xdr:nvSpPr>
        <xdr:cNvPr id="61" name="フローチャート: 判断 60"/>
        <xdr:cNvSpPr/>
      </xdr:nvSpPr>
      <xdr:spPr>
        <a:xfrm>
          <a:off x="45847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141605</xdr:rowOff>
    </xdr:from>
    <xdr:to xmlns:xdr="http://schemas.openxmlformats.org/drawingml/2006/spreadsheetDrawing">
      <xdr:col>20</xdr:col>
      <xdr:colOff>38100</xdr:colOff>
      <xdr:row>37</xdr:row>
      <xdr:rowOff>71755</xdr:rowOff>
    </xdr:to>
    <xdr:sp macro="" textlink="">
      <xdr:nvSpPr>
        <xdr:cNvPr id="62" name="フローチャート: 判断 61"/>
        <xdr:cNvSpPr/>
      </xdr:nvSpPr>
      <xdr:spPr>
        <a:xfrm>
          <a:off x="3746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102235</xdr:rowOff>
    </xdr:from>
    <xdr:to xmlns:xdr="http://schemas.openxmlformats.org/drawingml/2006/spreadsheetDrawing">
      <xdr:col>15</xdr:col>
      <xdr:colOff>101600</xdr:colOff>
      <xdr:row>37</xdr:row>
      <xdr:rowOff>32385</xdr:rowOff>
    </xdr:to>
    <xdr:sp macro="" textlink="">
      <xdr:nvSpPr>
        <xdr:cNvPr id="63" name="フローチャート: 判断 62"/>
        <xdr:cNvSpPr/>
      </xdr:nvSpPr>
      <xdr:spPr>
        <a:xfrm>
          <a:off x="2857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79375</xdr:rowOff>
    </xdr:from>
    <xdr:to xmlns:xdr="http://schemas.openxmlformats.org/drawingml/2006/spreadsheetDrawing">
      <xdr:col>10</xdr:col>
      <xdr:colOff>165100</xdr:colOff>
      <xdr:row>37</xdr:row>
      <xdr:rowOff>9525</xdr:rowOff>
    </xdr:to>
    <xdr:sp macro="" textlink="">
      <xdr:nvSpPr>
        <xdr:cNvPr id="64" name="フローチャート: 判断 63"/>
        <xdr:cNvSpPr/>
      </xdr:nvSpPr>
      <xdr:spPr>
        <a:xfrm>
          <a:off x="1968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54610</xdr:rowOff>
    </xdr:from>
    <xdr:to xmlns:xdr="http://schemas.openxmlformats.org/drawingml/2006/spreadsheetDrawing">
      <xdr:col>6</xdr:col>
      <xdr:colOff>38100</xdr:colOff>
      <xdr:row>36</xdr:row>
      <xdr:rowOff>156210</xdr:rowOff>
    </xdr:to>
    <xdr:sp macro="" textlink="">
      <xdr:nvSpPr>
        <xdr:cNvPr id="65" name="フローチャート: 判断 64"/>
        <xdr:cNvSpPr/>
      </xdr:nvSpPr>
      <xdr:spPr>
        <a:xfrm>
          <a:off x="1079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2000" cy="258445"/>
    <xdr:sp macro="" textlink="">
      <xdr:nvSpPr>
        <xdr:cNvPr id="66" name="テキスト ボックス 65"/>
        <xdr:cNvSpPr txBox="1"/>
      </xdr:nvSpPr>
      <xdr:spPr>
        <a:xfrm>
          <a:off x="4445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73025</xdr:rowOff>
    </xdr:from>
    <xdr:ext cx="762000" cy="258445"/>
    <xdr:sp macro="" textlink="">
      <xdr:nvSpPr>
        <xdr:cNvPr id="67" name="テキスト ボックス 66"/>
        <xdr:cNvSpPr txBox="1"/>
      </xdr:nvSpPr>
      <xdr:spPr>
        <a:xfrm>
          <a:off x="3603625"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2000" cy="258445"/>
    <xdr:sp macro="" textlink="">
      <xdr:nvSpPr>
        <xdr:cNvPr id="68" name="テキスト ボックス 67"/>
        <xdr:cNvSpPr txBox="1"/>
      </xdr:nvSpPr>
      <xdr:spPr>
        <a:xfrm>
          <a:off x="2717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69" name="テキスト ボックス 68"/>
        <xdr:cNvSpPr txBox="1"/>
      </xdr:nvSpPr>
      <xdr:spPr>
        <a:xfrm>
          <a:off x="1828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73025</xdr:rowOff>
    </xdr:from>
    <xdr:ext cx="762000" cy="258445"/>
    <xdr:sp macro="" textlink="">
      <xdr:nvSpPr>
        <xdr:cNvPr id="70" name="テキスト ボックス 69"/>
        <xdr:cNvSpPr txBox="1"/>
      </xdr:nvSpPr>
      <xdr:spPr>
        <a:xfrm>
          <a:off x="936625"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153035</xdr:rowOff>
    </xdr:from>
    <xdr:to xmlns:xdr="http://schemas.openxmlformats.org/drawingml/2006/spreadsheetDrawing">
      <xdr:col>24</xdr:col>
      <xdr:colOff>114300</xdr:colOff>
      <xdr:row>37</xdr:row>
      <xdr:rowOff>83185</xdr:rowOff>
    </xdr:to>
    <xdr:sp macro="" textlink="">
      <xdr:nvSpPr>
        <xdr:cNvPr id="71" name="楕円 70"/>
        <xdr:cNvSpPr/>
      </xdr:nvSpPr>
      <xdr:spPr>
        <a:xfrm>
          <a:off x="4584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130810</xdr:rowOff>
    </xdr:from>
    <xdr:ext cx="404495" cy="255905"/>
    <xdr:sp macro="" textlink="">
      <xdr:nvSpPr>
        <xdr:cNvPr id="72" name="【道路】&#10;有形固定資産減価償却率該当値テキスト"/>
        <xdr:cNvSpPr txBox="1"/>
      </xdr:nvSpPr>
      <xdr:spPr>
        <a:xfrm>
          <a:off x="4673600" y="630301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107315</xdr:rowOff>
    </xdr:from>
    <xdr:to xmlns:xdr="http://schemas.openxmlformats.org/drawingml/2006/spreadsheetDrawing">
      <xdr:col>20</xdr:col>
      <xdr:colOff>38100</xdr:colOff>
      <xdr:row>37</xdr:row>
      <xdr:rowOff>37465</xdr:rowOff>
    </xdr:to>
    <xdr:sp macro="" textlink="">
      <xdr:nvSpPr>
        <xdr:cNvPr id="73" name="楕円 72"/>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36</xdr:row>
      <xdr:rowOff>158115</xdr:rowOff>
    </xdr:from>
    <xdr:to xmlns:xdr="http://schemas.openxmlformats.org/drawingml/2006/spreadsheetDrawing">
      <xdr:col>24</xdr:col>
      <xdr:colOff>63500</xdr:colOff>
      <xdr:row>37</xdr:row>
      <xdr:rowOff>32385</xdr:rowOff>
    </xdr:to>
    <xdr:cxnSp macro="">
      <xdr:nvCxnSpPr>
        <xdr:cNvPr id="74" name="直線コネクタ 73"/>
        <xdr:cNvCxnSpPr/>
      </xdr:nvCxnSpPr>
      <xdr:spPr>
        <a:xfrm>
          <a:off x="3794125" y="6330315"/>
          <a:ext cx="8413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66040</xdr:rowOff>
    </xdr:from>
    <xdr:to xmlns:xdr="http://schemas.openxmlformats.org/drawingml/2006/spreadsheetDrawing">
      <xdr:col>15</xdr:col>
      <xdr:colOff>101600</xdr:colOff>
      <xdr:row>36</xdr:row>
      <xdr:rowOff>164465</xdr:rowOff>
    </xdr:to>
    <xdr:sp macro="" textlink="">
      <xdr:nvSpPr>
        <xdr:cNvPr id="75" name="楕円 74"/>
        <xdr:cNvSpPr/>
      </xdr:nvSpPr>
      <xdr:spPr>
        <a:xfrm>
          <a:off x="2857500" y="62382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116840</xdr:rowOff>
    </xdr:from>
    <xdr:to xmlns:xdr="http://schemas.openxmlformats.org/drawingml/2006/spreadsheetDrawing">
      <xdr:col>19</xdr:col>
      <xdr:colOff>174625</xdr:colOff>
      <xdr:row>36</xdr:row>
      <xdr:rowOff>158115</xdr:rowOff>
    </xdr:to>
    <xdr:cxnSp macro="">
      <xdr:nvCxnSpPr>
        <xdr:cNvPr id="76" name="直線コネクタ 75"/>
        <xdr:cNvCxnSpPr/>
      </xdr:nvCxnSpPr>
      <xdr:spPr>
        <a:xfrm>
          <a:off x="2908300" y="6289040"/>
          <a:ext cx="8858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22225</xdr:rowOff>
    </xdr:from>
    <xdr:to xmlns:xdr="http://schemas.openxmlformats.org/drawingml/2006/spreadsheetDrawing">
      <xdr:col>10</xdr:col>
      <xdr:colOff>165100</xdr:colOff>
      <xdr:row>36</xdr:row>
      <xdr:rowOff>123825</xdr:rowOff>
    </xdr:to>
    <xdr:sp macro="" textlink="">
      <xdr:nvSpPr>
        <xdr:cNvPr id="77" name="楕円 76"/>
        <xdr:cNvSpPr/>
      </xdr:nvSpPr>
      <xdr:spPr>
        <a:xfrm>
          <a:off x="1968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73025</xdr:rowOff>
    </xdr:from>
    <xdr:to xmlns:xdr="http://schemas.openxmlformats.org/drawingml/2006/spreadsheetDrawing">
      <xdr:col>15</xdr:col>
      <xdr:colOff>50800</xdr:colOff>
      <xdr:row>36</xdr:row>
      <xdr:rowOff>116840</xdr:rowOff>
    </xdr:to>
    <xdr:cxnSp macro="">
      <xdr:nvCxnSpPr>
        <xdr:cNvPr id="78" name="直線コネクタ 77"/>
        <xdr:cNvCxnSpPr/>
      </xdr:nvCxnSpPr>
      <xdr:spPr>
        <a:xfrm>
          <a:off x="2019300" y="62452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153035</xdr:rowOff>
    </xdr:from>
    <xdr:to xmlns:xdr="http://schemas.openxmlformats.org/drawingml/2006/spreadsheetDrawing">
      <xdr:col>6</xdr:col>
      <xdr:colOff>38100</xdr:colOff>
      <xdr:row>36</xdr:row>
      <xdr:rowOff>83185</xdr:rowOff>
    </xdr:to>
    <xdr:sp macro="" textlink="">
      <xdr:nvSpPr>
        <xdr:cNvPr id="79" name="楕円 78"/>
        <xdr:cNvSpPr/>
      </xdr:nvSpPr>
      <xdr:spPr>
        <a:xfrm>
          <a:off x="1079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32385</xdr:rowOff>
    </xdr:from>
    <xdr:to xmlns:xdr="http://schemas.openxmlformats.org/drawingml/2006/spreadsheetDrawing">
      <xdr:col>10</xdr:col>
      <xdr:colOff>114300</xdr:colOff>
      <xdr:row>36</xdr:row>
      <xdr:rowOff>73025</xdr:rowOff>
    </xdr:to>
    <xdr:cxnSp macro="">
      <xdr:nvCxnSpPr>
        <xdr:cNvPr id="80" name="直線コネクタ 79"/>
        <xdr:cNvCxnSpPr/>
      </xdr:nvCxnSpPr>
      <xdr:spPr>
        <a:xfrm>
          <a:off x="1127125" y="6204585"/>
          <a:ext cx="8921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62230</xdr:rowOff>
    </xdr:from>
    <xdr:ext cx="405130" cy="255905"/>
    <xdr:sp macro="" textlink="">
      <xdr:nvSpPr>
        <xdr:cNvPr id="81" name="n_1aveValue【道路】&#10;有形固定資産減価償却率"/>
        <xdr:cNvSpPr txBox="1"/>
      </xdr:nvSpPr>
      <xdr:spPr>
        <a:xfrm>
          <a:off x="3582035" y="64058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23495</xdr:rowOff>
    </xdr:from>
    <xdr:ext cx="402590" cy="257810"/>
    <xdr:sp macro="" textlink="">
      <xdr:nvSpPr>
        <xdr:cNvPr id="82" name="n_2aveValue【道路】&#10;有形固定資産減価償却率"/>
        <xdr:cNvSpPr txBox="1"/>
      </xdr:nvSpPr>
      <xdr:spPr>
        <a:xfrm>
          <a:off x="2705735" y="6367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635</xdr:rowOff>
    </xdr:from>
    <xdr:ext cx="402590" cy="258445"/>
    <xdr:sp macro="" textlink="">
      <xdr:nvSpPr>
        <xdr:cNvPr id="83" name="n_3aveValue【道路】&#10;有形固定資産減価償却率"/>
        <xdr:cNvSpPr txBox="1"/>
      </xdr:nvSpPr>
      <xdr:spPr>
        <a:xfrm>
          <a:off x="1816735" y="6344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147320</xdr:rowOff>
    </xdr:from>
    <xdr:ext cx="402590" cy="257175"/>
    <xdr:sp macro="" textlink="">
      <xdr:nvSpPr>
        <xdr:cNvPr id="84" name="n_4aveValue【道路】&#10;有形固定資産減価償却率"/>
        <xdr:cNvSpPr txBox="1"/>
      </xdr:nvSpPr>
      <xdr:spPr>
        <a:xfrm>
          <a:off x="927735" y="631952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53975</xdr:rowOff>
    </xdr:from>
    <xdr:ext cx="405130" cy="255270"/>
    <xdr:sp macro="" textlink="">
      <xdr:nvSpPr>
        <xdr:cNvPr id="85" name="n_1mainValue【道路】&#10;有形固定資産減価償却率"/>
        <xdr:cNvSpPr txBox="1"/>
      </xdr:nvSpPr>
      <xdr:spPr>
        <a:xfrm>
          <a:off x="3582035" y="60547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12700</xdr:rowOff>
    </xdr:from>
    <xdr:ext cx="402590" cy="258445"/>
    <xdr:sp macro="" textlink="">
      <xdr:nvSpPr>
        <xdr:cNvPr id="86" name="n_2mainValue【道路】&#10;有形固定資産減価償却率"/>
        <xdr:cNvSpPr txBox="1"/>
      </xdr:nvSpPr>
      <xdr:spPr>
        <a:xfrm>
          <a:off x="2705735" y="60134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140335</xdr:rowOff>
    </xdr:from>
    <xdr:ext cx="402590" cy="258445"/>
    <xdr:sp macro="" textlink="">
      <xdr:nvSpPr>
        <xdr:cNvPr id="87" name="n_3mainValue【道路】&#10;有形固定資産減価償却率"/>
        <xdr:cNvSpPr txBox="1"/>
      </xdr:nvSpPr>
      <xdr:spPr>
        <a:xfrm>
          <a:off x="1816735" y="59696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99695</xdr:rowOff>
    </xdr:from>
    <xdr:ext cx="402590" cy="255905"/>
    <xdr:sp macro="" textlink="">
      <xdr:nvSpPr>
        <xdr:cNvPr id="88" name="n_4mainValue【道路】&#10;有形固定資産減価償却率"/>
        <xdr:cNvSpPr txBox="1"/>
      </xdr:nvSpPr>
      <xdr:spPr>
        <a:xfrm>
          <a:off x="927735" y="592899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6604000" y="419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731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164465</xdr:rowOff>
    </xdr:to>
    <xdr:sp macro="" textlink="">
      <xdr:nvSpPr>
        <xdr:cNvPr id="91" name="正方形/長方形 90"/>
        <xdr:cNvSpPr/>
      </xdr:nvSpPr>
      <xdr:spPr>
        <a:xfrm>
          <a:off x="6731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7747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164465</xdr:rowOff>
    </xdr:to>
    <xdr:sp macro="" textlink="">
      <xdr:nvSpPr>
        <xdr:cNvPr id="93" name="正方形/長方形 92"/>
        <xdr:cNvSpPr/>
      </xdr:nvSpPr>
      <xdr:spPr>
        <a:xfrm>
          <a:off x="7747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890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164465</xdr:rowOff>
    </xdr:to>
    <xdr:sp macro="" textlink="">
      <xdr:nvSpPr>
        <xdr:cNvPr id="95" name="正方形/長方形 94"/>
        <xdr:cNvSpPr/>
      </xdr:nvSpPr>
      <xdr:spPr>
        <a:xfrm>
          <a:off x="8890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6604000" y="533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4790"/>
    <xdr:sp macro="" textlink="">
      <xdr:nvSpPr>
        <xdr:cNvPr id="97" name="テキスト ボックス 96"/>
        <xdr:cNvSpPr txBox="1"/>
      </xdr:nvSpPr>
      <xdr:spPr>
        <a:xfrm>
          <a:off x="6565900" y="5143500"/>
          <a:ext cx="34099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6604000" y="761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9" name="直線コネクタ 98"/>
        <xdr:cNvCxnSpPr/>
      </xdr:nvCxnSpPr>
      <xdr:spPr>
        <a:xfrm>
          <a:off x="6604000" y="723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4185" cy="257810"/>
    <xdr:sp macro="" textlink="">
      <xdr:nvSpPr>
        <xdr:cNvPr id="100" name="テキスト ボックス 99"/>
        <xdr:cNvSpPr txBox="1"/>
      </xdr:nvSpPr>
      <xdr:spPr>
        <a:xfrm>
          <a:off x="6136640" y="7096125"/>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4185" cy="255905"/>
    <xdr:sp macro="" textlink="">
      <xdr:nvSpPr>
        <xdr:cNvPr id="102" name="テキスト ボックス 101"/>
        <xdr:cNvSpPr txBox="1"/>
      </xdr:nvSpPr>
      <xdr:spPr>
        <a:xfrm>
          <a:off x="6136640" y="67144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3" name="直線コネクタ 102"/>
        <xdr:cNvCxnSpPr/>
      </xdr:nvCxnSpPr>
      <xdr:spPr>
        <a:xfrm>
          <a:off x="6604000" y="647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161925</xdr:rowOff>
    </xdr:from>
    <xdr:ext cx="530860" cy="257810"/>
    <xdr:sp macro="" textlink="">
      <xdr:nvSpPr>
        <xdr:cNvPr id="104" name="テキスト ボックス 103"/>
        <xdr:cNvSpPr txBox="1"/>
      </xdr:nvSpPr>
      <xdr:spPr>
        <a:xfrm>
          <a:off x="6072505" y="633412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5" name="直線コネクタ 104"/>
        <xdr:cNvCxnSpPr/>
      </xdr:nvCxnSpPr>
      <xdr:spPr>
        <a:xfrm>
          <a:off x="6604000" y="609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123825</xdr:rowOff>
    </xdr:from>
    <xdr:ext cx="530860" cy="257175"/>
    <xdr:sp macro="" textlink="">
      <xdr:nvSpPr>
        <xdr:cNvPr id="106" name="テキスト ボックス 105"/>
        <xdr:cNvSpPr txBox="1"/>
      </xdr:nvSpPr>
      <xdr:spPr>
        <a:xfrm>
          <a:off x="6072505" y="595312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56515</xdr:rowOff>
    </xdr:from>
    <xdr:to xmlns:xdr="http://schemas.openxmlformats.org/drawingml/2006/spreadsheetDrawing">
      <xdr:col>59</xdr:col>
      <xdr:colOff>50800</xdr:colOff>
      <xdr:row>33</xdr:row>
      <xdr:rowOff>56515</xdr:rowOff>
    </xdr:to>
    <xdr:cxnSp macro="">
      <xdr:nvCxnSpPr>
        <xdr:cNvPr id="107" name="直線コネクタ 106"/>
        <xdr:cNvCxnSpPr/>
      </xdr:nvCxnSpPr>
      <xdr:spPr>
        <a:xfrm>
          <a:off x="6604000" y="571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85090</xdr:rowOff>
    </xdr:from>
    <xdr:ext cx="530860" cy="255905"/>
    <xdr:sp macro="" textlink="">
      <xdr:nvSpPr>
        <xdr:cNvPr id="108" name="テキスト ボックス 107"/>
        <xdr:cNvSpPr txBox="1"/>
      </xdr:nvSpPr>
      <xdr:spPr>
        <a:xfrm>
          <a:off x="6072505" y="557149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604000" y="533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47625</xdr:rowOff>
    </xdr:from>
    <xdr:ext cx="530860" cy="258445"/>
    <xdr:sp macro="" textlink="">
      <xdr:nvSpPr>
        <xdr:cNvPr id="110" name="テキスト ボックス 109"/>
        <xdr:cNvSpPr txBox="1"/>
      </xdr:nvSpPr>
      <xdr:spPr>
        <a:xfrm>
          <a:off x="6072505" y="5191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6604000" y="533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95885</xdr:rowOff>
    </xdr:from>
    <xdr:to xmlns:xdr="http://schemas.openxmlformats.org/drawingml/2006/spreadsheetDrawing">
      <xdr:col>54</xdr:col>
      <xdr:colOff>174625</xdr:colOff>
      <xdr:row>41</xdr:row>
      <xdr:rowOff>100965</xdr:rowOff>
    </xdr:to>
    <xdr:cxnSp macro="">
      <xdr:nvCxnSpPr>
        <xdr:cNvPr id="112" name="直線コネクタ 111"/>
        <xdr:cNvCxnSpPr/>
      </xdr:nvCxnSpPr>
      <xdr:spPr>
        <a:xfrm flipV="1">
          <a:off x="10461625" y="592518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104775</xdr:rowOff>
    </xdr:from>
    <xdr:ext cx="469265" cy="258445"/>
    <xdr:sp macro="" textlink="">
      <xdr:nvSpPr>
        <xdr:cNvPr id="113" name="【道路】&#10;一人当たり延長最小値テキスト"/>
        <xdr:cNvSpPr txBox="1"/>
      </xdr:nvSpPr>
      <xdr:spPr>
        <a:xfrm>
          <a:off x="10515600" y="713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100965</xdr:rowOff>
    </xdr:from>
    <xdr:to xmlns:xdr="http://schemas.openxmlformats.org/drawingml/2006/spreadsheetDrawing">
      <xdr:col>55</xdr:col>
      <xdr:colOff>88900</xdr:colOff>
      <xdr:row>41</xdr:row>
      <xdr:rowOff>100965</xdr:rowOff>
    </xdr:to>
    <xdr:cxnSp macro="">
      <xdr:nvCxnSpPr>
        <xdr:cNvPr id="114" name="直線コネクタ 113"/>
        <xdr:cNvCxnSpPr/>
      </xdr:nvCxnSpPr>
      <xdr:spPr>
        <a:xfrm>
          <a:off x="10388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42545</xdr:rowOff>
    </xdr:from>
    <xdr:ext cx="534035" cy="255905"/>
    <xdr:sp macro="" textlink="">
      <xdr:nvSpPr>
        <xdr:cNvPr id="115" name="【道路】&#10;一人当たり延長最大値テキスト"/>
        <xdr:cNvSpPr txBox="1"/>
      </xdr:nvSpPr>
      <xdr:spPr>
        <a:xfrm>
          <a:off x="10515600" y="570039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95885</xdr:rowOff>
    </xdr:from>
    <xdr:to xmlns:xdr="http://schemas.openxmlformats.org/drawingml/2006/spreadsheetDrawing">
      <xdr:col>55</xdr:col>
      <xdr:colOff>88900</xdr:colOff>
      <xdr:row>34</xdr:row>
      <xdr:rowOff>95885</xdr:rowOff>
    </xdr:to>
    <xdr:cxnSp macro="">
      <xdr:nvCxnSpPr>
        <xdr:cNvPr id="116" name="直線コネクタ 115"/>
        <xdr:cNvCxnSpPr/>
      </xdr:nvCxnSpPr>
      <xdr:spPr>
        <a:xfrm>
          <a:off x="10388600" y="592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42545</xdr:rowOff>
    </xdr:from>
    <xdr:ext cx="469265" cy="255905"/>
    <xdr:sp macro="" textlink="">
      <xdr:nvSpPr>
        <xdr:cNvPr id="117" name="【道路】&#10;一人当たり延長平均値テキスト"/>
        <xdr:cNvSpPr txBox="1"/>
      </xdr:nvSpPr>
      <xdr:spPr>
        <a:xfrm>
          <a:off x="10515600" y="6729095"/>
          <a:ext cx="469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64135</xdr:rowOff>
    </xdr:from>
    <xdr:to xmlns:xdr="http://schemas.openxmlformats.org/drawingml/2006/spreadsheetDrawing">
      <xdr:col>55</xdr:col>
      <xdr:colOff>50800</xdr:colOff>
      <xdr:row>39</xdr:row>
      <xdr:rowOff>164465</xdr:rowOff>
    </xdr:to>
    <xdr:sp macro="" textlink="">
      <xdr:nvSpPr>
        <xdr:cNvPr id="118" name="フローチャート: 判断 117"/>
        <xdr:cNvSpPr/>
      </xdr:nvSpPr>
      <xdr:spPr>
        <a:xfrm>
          <a:off x="10426700" y="6750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85090</xdr:rowOff>
    </xdr:from>
    <xdr:to xmlns:xdr="http://schemas.openxmlformats.org/drawingml/2006/spreadsheetDrawing">
      <xdr:col>50</xdr:col>
      <xdr:colOff>165100</xdr:colOff>
      <xdr:row>40</xdr:row>
      <xdr:rowOff>15875</xdr:rowOff>
    </xdr:to>
    <xdr:sp macro="" textlink="">
      <xdr:nvSpPr>
        <xdr:cNvPr id="119" name="フローチャート: 判断 118"/>
        <xdr:cNvSpPr/>
      </xdr:nvSpPr>
      <xdr:spPr>
        <a:xfrm>
          <a:off x="9588500" y="67716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81280</xdr:rowOff>
    </xdr:from>
    <xdr:to xmlns:xdr="http://schemas.openxmlformats.org/drawingml/2006/spreadsheetDrawing">
      <xdr:col>46</xdr:col>
      <xdr:colOff>38100</xdr:colOff>
      <xdr:row>40</xdr:row>
      <xdr:rowOff>11430</xdr:rowOff>
    </xdr:to>
    <xdr:sp macro="" textlink="">
      <xdr:nvSpPr>
        <xdr:cNvPr id="120" name="フローチャート: 判断 119"/>
        <xdr:cNvSpPr/>
      </xdr:nvSpPr>
      <xdr:spPr>
        <a:xfrm>
          <a:off x="8699500" y="676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85090</xdr:rowOff>
    </xdr:from>
    <xdr:to xmlns:xdr="http://schemas.openxmlformats.org/drawingml/2006/spreadsheetDrawing">
      <xdr:col>41</xdr:col>
      <xdr:colOff>101600</xdr:colOff>
      <xdr:row>40</xdr:row>
      <xdr:rowOff>15240</xdr:rowOff>
    </xdr:to>
    <xdr:sp macro="" textlink="">
      <xdr:nvSpPr>
        <xdr:cNvPr id="121" name="フローチャート: 判断 120"/>
        <xdr:cNvSpPr/>
      </xdr:nvSpPr>
      <xdr:spPr>
        <a:xfrm>
          <a:off x="7810500" y="677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78105</xdr:rowOff>
    </xdr:from>
    <xdr:to xmlns:xdr="http://schemas.openxmlformats.org/drawingml/2006/spreadsheetDrawing">
      <xdr:col>36</xdr:col>
      <xdr:colOff>165100</xdr:colOff>
      <xdr:row>40</xdr:row>
      <xdr:rowOff>8255</xdr:rowOff>
    </xdr:to>
    <xdr:sp macro="" textlink="">
      <xdr:nvSpPr>
        <xdr:cNvPr id="122" name="フローチャート: 判断 121"/>
        <xdr:cNvSpPr/>
      </xdr:nvSpPr>
      <xdr:spPr>
        <a:xfrm>
          <a:off x="6921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3" name="テキスト ボックス 122"/>
        <xdr:cNvSpPr txBox="1"/>
      </xdr:nvSpPr>
      <xdr:spPr>
        <a:xfrm>
          <a:off x="10287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4" name="テキスト ボックス 123"/>
        <xdr:cNvSpPr txBox="1"/>
      </xdr:nvSpPr>
      <xdr:spPr>
        <a:xfrm>
          <a:off x="9448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73025</xdr:rowOff>
    </xdr:from>
    <xdr:ext cx="762000" cy="258445"/>
    <xdr:sp macro="" textlink="">
      <xdr:nvSpPr>
        <xdr:cNvPr id="125" name="テキスト ボックス 124"/>
        <xdr:cNvSpPr txBox="1"/>
      </xdr:nvSpPr>
      <xdr:spPr>
        <a:xfrm>
          <a:off x="8556625"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2000" cy="258445"/>
    <xdr:sp macro="" textlink="">
      <xdr:nvSpPr>
        <xdr:cNvPr id="126" name="テキスト ボックス 125"/>
        <xdr:cNvSpPr txBox="1"/>
      </xdr:nvSpPr>
      <xdr:spPr>
        <a:xfrm>
          <a:off x="767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27" name="テキスト ボックス 126"/>
        <xdr:cNvSpPr txBox="1"/>
      </xdr:nvSpPr>
      <xdr:spPr>
        <a:xfrm>
          <a:off x="6781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13970</xdr:rowOff>
    </xdr:from>
    <xdr:to xmlns:xdr="http://schemas.openxmlformats.org/drawingml/2006/spreadsheetDrawing">
      <xdr:col>55</xdr:col>
      <xdr:colOff>50800</xdr:colOff>
      <xdr:row>39</xdr:row>
      <xdr:rowOff>115570</xdr:rowOff>
    </xdr:to>
    <xdr:sp macro="" textlink="">
      <xdr:nvSpPr>
        <xdr:cNvPr id="128" name="楕円 127"/>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36830</xdr:rowOff>
    </xdr:from>
    <xdr:ext cx="469265" cy="258445"/>
    <xdr:sp macro="" textlink="">
      <xdr:nvSpPr>
        <xdr:cNvPr id="129" name="【道路】&#10;一人当たり延長該当値テキスト"/>
        <xdr:cNvSpPr txBox="1"/>
      </xdr:nvSpPr>
      <xdr:spPr>
        <a:xfrm>
          <a:off x="10515600" y="6551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18415</xdr:rowOff>
    </xdr:from>
    <xdr:to xmlns:xdr="http://schemas.openxmlformats.org/drawingml/2006/spreadsheetDrawing">
      <xdr:col>50</xdr:col>
      <xdr:colOff>165100</xdr:colOff>
      <xdr:row>39</xdr:row>
      <xdr:rowOff>119380</xdr:rowOff>
    </xdr:to>
    <xdr:sp macro="" textlink="">
      <xdr:nvSpPr>
        <xdr:cNvPr id="130" name="楕円 129"/>
        <xdr:cNvSpPr/>
      </xdr:nvSpPr>
      <xdr:spPr>
        <a:xfrm>
          <a:off x="9588500" y="6704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64770</xdr:rowOff>
    </xdr:from>
    <xdr:to xmlns:xdr="http://schemas.openxmlformats.org/drawingml/2006/spreadsheetDrawing">
      <xdr:col>55</xdr:col>
      <xdr:colOff>0</xdr:colOff>
      <xdr:row>39</xdr:row>
      <xdr:rowOff>69850</xdr:rowOff>
    </xdr:to>
    <xdr:cxnSp macro="">
      <xdr:nvCxnSpPr>
        <xdr:cNvPr id="131" name="直線コネクタ 130"/>
        <xdr:cNvCxnSpPr/>
      </xdr:nvCxnSpPr>
      <xdr:spPr>
        <a:xfrm flipV="1">
          <a:off x="9639300" y="67513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22860</xdr:rowOff>
    </xdr:from>
    <xdr:to xmlns:xdr="http://schemas.openxmlformats.org/drawingml/2006/spreadsheetDrawing">
      <xdr:col>46</xdr:col>
      <xdr:colOff>38100</xdr:colOff>
      <xdr:row>39</xdr:row>
      <xdr:rowOff>124460</xdr:rowOff>
    </xdr:to>
    <xdr:sp macro="" textlink="">
      <xdr:nvSpPr>
        <xdr:cNvPr id="132" name="楕円 131"/>
        <xdr:cNvSpPr/>
      </xdr:nvSpPr>
      <xdr:spPr>
        <a:xfrm>
          <a:off x="8699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69850</xdr:rowOff>
    </xdr:from>
    <xdr:to xmlns:xdr="http://schemas.openxmlformats.org/drawingml/2006/spreadsheetDrawing">
      <xdr:col>50</xdr:col>
      <xdr:colOff>114300</xdr:colOff>
      <xdr:row>39</xdr:row>
      <xdr:rowOff>73660</xdr:rowOff>
    </xdr:to>
    <xdr:cxnSp macro="">
      <xdr:nvCxnSpPr>
        <xdr:cNvPr id="133" name="直線コネクタ 132"/>
        <xdr:cNvCxnSpPr/>
      </xdr:nvCxnSpPr>
      <xdr:spPr>
        <a:xfrm flipV="1">
          <a:off x="8747125" y="6756400"/>
          <a:ext cx="8921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27305</xdr:rowOff>
    </xdr:from>
    <xdr:to xmlns:xdr="http://schemas.openxmlformats.org/drawingml/2006/spreadsheetDrawing">
      <xdr:col>41</xdr:col>
      <xdr:colOff>101600</xdr:colOff>
      <xdr:row>39</xdr:row>
      <xdr:rowOff>128905</xdr:rowOff>
    </xdr:to>
    <xdr:sp macro="" textlink="">
      <xdr:nvSpPr>
        <xdr:cNvPr id="134" name="楕円 133"/>
        <xdr:cNvSpPr/>
      </xdr:nvSpPr>
      <xdr:spPr>
        <a:xfrm>
          <a:off x="781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73660</xdr:rowOff>
    </xdr:from>
    <xdr:to xmlns:xdr="http://schemas.openxmlformats.org/drawingml/2006/spreadsheetDrawing">
      <xdr:col>45</xdr:col>
      <xdr:colOff>174625</xdr:colOff>
      <xdr:row>39</xdr:row>
      <xdr:rowOff>78105</xdr:rowOff>
    </xdr:to>
    <xdr:cxnSp macro="">
      <xdr:nvCxnSpPr>
        <xdr:cNvPr id="135" name="直線コネクタ 134"/>
        <xdr:cNvCxnSpPr/>
      </xdr:nvCxnSpPr>
      <xdr:spPr>
        <a:xfrm flipV="1">
          <a:off x="7861300" y="6760210"/>
          <a:ext cx="885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29845</xdr:rowOff>
    </xdr:from>
    <xdr:to xmlns:xdr="http://schemas.openxmlformats.org/drawingml/2006/spreadsheetDrawing">
      <xdr:col>36</xdr:col>
      <xdr:colOff>165100</xdr:colOff>
      <xdr:row>39</xdr:row>
      <xdr:rowOff>130810</xdr:rowOff>
    </xdr:to>
    <xdr:sp macro="" textlink="">
      <xdr:nvSpPr>
        <xdr:cNvPr id="136" name="楕円 135"/>
        <xdr:cNvSpPr/>
      </xdr:nvSpPr>
      <xdr:spPr>
        <a:xfrm>
          <a:off x="6921500" y="6716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78105</xdr:rowOff>
    </xdr:from>
    <xdr:to xmlns:xdr="http://schemas.openxmlformats.org/drawingml/2006/spreadsheetDrawing">
      <xdr:col>41</xdr:col>
      <xdr:colOff>50800</xdr:colOff>
      <xdr:row>39</xdr:row>
      <xdr:rowOff>80645</xdr:rowOff>
    </xdr:to>
    <xdr:cxnSp macro="">
      <xdr:nvCxnSpPr>
        <xdr:cNvPr id="137" name="直線コネクタ 136"/>
        <xdr:cNvCxnSpPr/>
      </xdr:nvCxnSpPr>
      <xdr:spPr>
        <a:xfrm flipV="1">
          <a:off x="6972300" y="67646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6985</xdr:rowOff>
    </xdr:from>
    <xdr:ext cx="469900" cy="255905"/>
    <xdr:sp macro="" textlink="">
      <xdr:nvSpPr>
        <xdr:cNvPr id="138" name="n_1aveValue【道路】&#10;一人当たり延長"/>
        <xdr:cNvSpPr txBox="1"/>
      </xdr:nvSpPr>
      <xdr:spPr>
        <a:xfrm>
          <a:off x="9391650" y="68649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2540</xdr:rowOff>
    </xdr:from>
    <xdr:ext cx="466725" cy="258445"/>
    <xdr:sp macro="" textlink="">
      <xdr:nvSpPr>
        <xdr:cNvPr id="139" name="n_2aveValue【道路】&#10;一人当たり延長"/>
        <xdr:cNvSpPr txBox="1"/>
      </xdr:nvSpPr>
      <xdr:spPr>
        <a:xfrm>
          <a:off x="8515350" y="686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6350</xdr:rowOff>
    </xdr:from>
    <xdr:ext cx="466725" cy="255905"/>
    <xdr:sp macro="" textlink="">
      <xdr:nvSpPr>
        <xdr:cNvPr id="140" name="n_3aveValue【道路】&#10;一人当たり延長"/>
        <xdr:cNvSpPr txBox="1"/>
      </xdr:nvSpPr>
      <xdr:spPr>
        <a:xfrm>
          <a:off x="7626350" y="68643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0</xdr:rowOff>
    </xdr:from>
    <xdr:ext cx="466725" cy="258445"/>
    <xdr:sp macro="" textlink="">
      <xdr:nvSpPr>
        <xdr:cNvPr id="141" name="n_4aveValue【道路】&#10;一人当たり延長"/>
        <xdr:cNvSpPr txBox="1"/>
      </xdr:nvSpPr>
      <xdr:spPr>
        <a:xfrm>
          <a:off x="6737350" y="68580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136525</xdr:rowOff>
    </xdr:from>
    <xdr:ext cx="469900" cy="258445"/>
    <xdr:sp macro="" textlink="">
      <xdr:nvSpPr>
        <xdr:cNvPr id="142" name="n_1mainValue【道路】&#10;一人当たり延長"/>
        <xdr:cNvSpPr txBox="1"/>
      </xdr:nvSpPr>
      <xdr:spPr>
        <a:xfrm>
          <a:off x="9391650" y="6480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140970</xdr:rowOff>
    </xdr:from>
    <xdr:ext cx="466725" cy="258445"/>
    <xdr:sp macro="" textlink="">
      <xdr:nvSpPr>
        <xdr:cNvPr id="143" name="n_2mainValue【道路】&#10;一人当たり延長"/>
        <xdr:cNvSpPr txBox="1"/>
      </xdr:nvSpPr>
      <xdr:spPr>
        <a:xfrm>
          <a:off x="8515350" y="6484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145415</xdr:rowOff>
    </xdr:from>
    <xdr:ext cx="466725" cy="255905"/>
    <xdr:sp macro="" textlink="">
      <xdr:nvSpPr>
        <xdr:cNvPr id="144" name="n_3mainValue【道路】&#10;一人当たり延長"/>
        <xdr:cNvSpPr txBox="1"/>
      </xdr:nvSpPr>
      <xdr:spPr>
        <a:xfrm>
          <a:off x="7626350" y="6489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147955</xdr:rowOff>
    </xdr:from>
    <xdr:ext cx="466725" cy="258445"/>
    <xdr:sp macro="" textlink="">
      <xdr:nvSpPr>
        <xdr:cNvPr id="145" name="n_4mainValue【道路】&#10;一人当たり延長"/>
        <xdr:cNvSpPr txBox="1"/>
      </xdr:nvSpPr>
      <xdr:spPr>
        <a:xfrm>
          <a:off x="6737350" y="6491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62230</xdr:rowOff>
    </xdr:to>
    <xdr:sp macro="" textlink="">
      <xdr:nvSpPr>
        <xdr:cNvPr id="146" name="正方形/長方形 145"/>
        <xdr:cNvSpPr/>
      </xdr:nvSpPr>
      <xdr:spPr>
        <a:xfrm>
          <a:off x="762000" y="8000365"/>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88265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119380</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89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88265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119380</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905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88265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119380</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3048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762000" y="914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5910" cy="224790"/>
    <xdr:sp macro="" textlink="">
      <xdr:nvSpPr>
        <xdr:cNvPr id="154" name="テキスト ボックス 153"/>
        <xdr:cNvSpPr txBox="1"/>
      </xdr:nvSpPr>
      <xdr:spPr>
        <a:xfrm>
          <a:off x="723900" y="8952865"/>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762000" y="1142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142240</xdr:rowOff>
    </xdr:from>
    <xdr:ext cx="464185" cy="256540"/>
    <xdr:sp macro="" textlink="">
      <xdr:nvSpPr>
        <xdr:cNvPr id="156" name="テキスト ボックス 155"/>
        <xdr:cNvSpPr txBox="1"/>
      </xdr:nvSpPr>
      <xdr:spPr>
        <a:xfrm>
          <a:off x="294640" y="1128649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65</xdr:row>
      <xdr:rowOff>0</xdr:rowOff>
    </xdr:from>
    <xdr:to xmlns:xdr="http://schemas.openxmlformats.org/drawingml/2006/spreadsheetDrawing">
      <xdr:col>28</xdr:col>
      <xdr:colOff>114300</xdr:colOff>
      <xdr:row>65</xdr:row>
      <xdr:rowOff>0</xdr:rowOff>
    </xdr:to>
    <xdr:cxnSp macro="">
      <xdr:nvCxnSpPr>
        <xdr:cNvPr id="157" name="直線コネクタ 156"/>
        <xdr:cNvCxnSpPr/>
      </xdr:nvCxnSpPr>
      <xdr:spPr>
        <a:xfrm>
          <a:off x="762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64</xdr:row>
      <xdr:rowOff>27940</xdr:rowOff>
    </xdr:from>
    <xdr:ext cx="464185" cy="255905"/>
    <xdr:sp macro="" textlink="">
      <xdr:nvSpPr>
        <xdr:cNvPr id="158" name="テキスト ボックス 157"/>
        <xdr:cNvSpPr txBox="1"/>
      </xdr:nvSpPr>
      <xdr:spPr>
        <a:xfrm>
          <a:off x="294640" y="1100074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63</xdr:row>
      <xdr:rowOff>56515</xdr:rowOff>
    </xdr:to>
    <xdr:cxnSp macro="">
      <xdr:nvCxnSpPr>
        <xdr:cNvPr id="159" name="直線コネクタ 158"/>
        <xdr:cNvCxnSpPr/>
      </xdr:nvCxnSpPr>
      <xdr:spPr>
        <a:xfrm>
          <a:off x="762000" y="10857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85090</xdr:rowOff>
    </xdr:from>
    <xdr:ext cx="403225" cy="255905"/>
    <xdr:sp macro="" textlink="">
      <xdr:nvSpPr>
        <xdr:cNvPr id="160" name="テキスト ボックス 159"/>
        <xdr:cNvSpPr txBox="1"/>
      </xdr:nvSpPr>
      <xdr:spPr>
        <a:xfrm>
          <a:off x="358775" y="107149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113665</xdr:rowOff>
    </xdr:from>
    <xdr:to xmlns:xdr="http://schemas.openxmlformats.org/drawingml/2006/spreadsheetDrawing">
      <xdr:col>28</xdr:col>
      <xdr:colOff>114300</xdr:colOff>
      <xdr:row>61</xdr:row>
      <xdr:rowOff>113665</xdr:rowOff>
    </xdr:to>
    <xdr:cxnSp macro="">
      <xdr:nvCxnSpPr>
        <xdr:cNvPr id="161" name="直線コネクタ 160"/>
        <xdr:cNvCxnSpPr/>
      </xdr:nvCxnSpPr>
      <xdr:spPr>
        <a:xfrm>
          <a:off x="762000" y="105721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142240</xdr:rowOff>
    </xdr:from>
    <xdr:ext cx="403225" cy="256540"/>
    <xdr:sp macro="" textlink="">
      <xdr:nvSpPr>
        <xdr:cNvPr id="162" name="テキスト ボックス 161"/>
        <xdr:cNvSpPr txBox="1"/>
      </xdr:nvSpPr>
      <xdr:spPr>
        <a:xfrm>
          <a:off x="358775" y="1042924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55905"/>
    <xdr:sp macro="" textlink="">
      <xdr:nvSpPr>
        <xdr:cNvPr id="164" name="テキスト ボックス 163"/>
        <xdr:cNvSpPr txBox="1"/>
      </xdr:nvSpPr>
      <xdr:spPr>
        <a:xfrm>
          <a:off x="358775" y="101434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56515</xdr:rowOff>
    </xdr:from>
    <xdr:to xmlns:xdr="http://schemas.openxmlformats.org/drawingml/2006/spreadsheetDrawing">
      <xdr:col>28</xdr:col>
      <xdr:colOff>114300</xdr:colOff>
      <xdr:row>58</xdr:row>
      <xdr:rowOff>56515</xdr:rowOff>
    </xdr:to>
    <xdr:cxnSp macro="">
      <xdr:nvCxnSpPr>
        <xdr:cNvPr id="165" name="直線コネクタ 164"/>
        <xdr:cNvCxnSpPr/>
      </xdr:nvCxnSpPr>
      <xdr:spPr>
        <a:xfrm>
          <a:off x="762000" y="100006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85090</xdr:rowOff>
    </xdr:from>
    <xdr:ext cx="403225" cy="255905"/>
    <xdr:sp macro="" textlink="">
      <xdr:nvSpPr>
        <xdr:cNvPr id="166" name="テキスト ボックス 165"/>
        <xdr:cNvSpPr txBox="1"/>
      </xdr:nvSpPr>
      <xdr:spPr>
        <a:xfrm>
          <a:off x="358775" y="985774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113665</xdr:rowOff>
    </xdr:from>
    <xdr:to xmlns:xdr="http://schemas.openxmlformats.org/drawingml/2006/spreadsheetDrawing">
      <xdr:col>28</xdr:col>
      <xdr:colOff>114300</xdr:colOff>
      <xdr:row>56</xdr:row>
      <xdr:rowOff>113665</xdr:rowOff>
    </xdr:to>
    <xdr:cxnSp macro="">
      <xdr:nvCxnSpPr>
        <xdr:cNvPr id="167" name="直線コネクタ 166"/>
        <xdr:cNvCxnSpPr/>
      </xdr:nvCxnSpPr>
      <xdr:spPr>
        <a:xfrm>
          <a:off x="762000" y="9714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142240</xdr:rowOff>
    </xdr:from>
    <xdr:ext cx="403225" cy="256540"/>
    <xdr:sp macro="" textlink="">
      <xdr:nvSpPr>
        <xdr:cNvPr id="168" name="テキスト ボックス 167"/>
        <xdr:cNvSpPr txBox="1"/>
      </xdr:nvSpPr>
      <xdr:spPr>
        <a:xfrm>
          <a:off x="358775" y="95719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0</xdr:rowOff>
    </xdr:from>
    <xdr:to xmlns:xdr="http://schemas.openxmlformats.org/drawingml/2006/spreadsheetDrawing">
      <xdr:col>28</xdr:col>
      <xdr:colOff>114300</xdr:colOff>
      <xdr:row>55</xdr:row>
      <xdr:rowOff>0</xdr:rowOff>
    </xdr:to>
    <xdr:cxnSp macro="">
      <xdr:nvCxnSpPr>
        <xdr:cNvPr id="169" name="直線コネクタ 168"/>
        <xdr:cNvCxnSpPr/>
      </xdr:nvCxnSpPr>
      <xdr:spPr>
        <a:xfrm>
          <a:off x="762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27940</xdr:rowOff>
    </xdr:from>
    <xdr:ext cx="403225" cy="255905"/>
    <xdr:sp macro="" textlink="">
      <xdr:nvSpPr>
        <xdr:cNvPr id="170" name="テキスト ボックス 169"/>
        <xdr:cNvSpPr txBox="1"/>
      </xdr:nvSpPr>
      <xdr:spPr>
        <a:xfrm>
          <a:off x="358775" y="928624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71" name="直線コネクタ 170"/>
        <xdr:cNvCxnSpPr/>
      </xdr:nvCxnSpPr>
      <xdr:spPr>
        <a:xfrm>
          <a:off x="762000" y="914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85090</xdr:rowOff>
    </xdr:from>
    <xdr:ext cx="403225" cy="255905"/>
    <xdr:sp macro="" textlink="">
      <xdr:nvSpPr>
        <xdr:cNvPr id="172" name="テキスト ボックス 171"/>
        <xdr:cNvSpPr txBox="1"/>
      </xdr:nvSpPr>
      <xdr:spPr>
        <a:xfrm>
          <a:off x="358775" y="90004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762000" y="914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116205</xdr:rowOff>
    </xdr:from>
    <xdr:to xmlns:xdr="http://schemas.openxmlformats.org/drawingml/2006/spreadsheetDrawing">
      <xdr:col>24</xdr:col>
      <xdr:colOff>62865</xdr:colOff>
      <xdr:row>63</xdr:row>
      <xdr:rowOff>150495</xdr:rowOff>
    </xdr:to>
    <xdr:cxnSp macro="">
      <xdr:nvCxnSpPr>
        <xdr:cNvPr id="174" name="直線コネクタ 173"/>
        <xdr:cNvCxnSpPr/>
      </xdr:nvCxnSpPr>
      <xdr:spPr>
        <a:xfrm flipV="1">
          <a:off x="4634865" y="954595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154940</xdr:rowOff>
    </xdr:from>
    <xdr:ext cx="404495" cy="255270"/>
    <xdr:sp macro="" textlink="">
      <xdr:nvSpPr>
        <xdr:cNvPr id="175" name="【橋りょう・トンネル】&#10;有形固定資産減価償却率最小値テキスト"/>
        <xdr:cNvSpPr txBox="1"/>
      </xdr:nvSpPr>
      <xdr:spPr>
        <a:xfrm>
          <a:off x="4673600" y="1095629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150495</xdr:rowOff>
    </xdr:from>
    <xdr:to xmlns:xdr="http://schemas.openxmlformats.org/drawingml/2006/spreadsheetDrawing">
      <xdr:col>24</xdr:col>
      <xdr:colOff>152400</xdr:colOff>
      <xdr:row>63</xdr:row>
      <xdr:rowOff>150495</xdr:rowOff>
    </xdr:to>
    <xdr:cxnSp macro="">
      <xdr:nvCxnSpPr>
        <xdr:cNvPr id="176" name="直線コネクタ 175"/>
        <xdr:cNvCxnSpPr/>
      </xdr:nvCxnSpPr>
      <xdr:spPr>
        <a:xfrm>
          <a:off x="4546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63500</xdr:rowOff>
    </xdr:from>
    <xdr:ext cx="404495" cy="255270"/>
    <xdr:sp macro="" textlink="">
      <xdr:nvSpPr>
        <xdr:cNvPr id="177" name="【橋りょう・トンネル】&#10;有形固定資産減価償却率最大値テキスト"/>
        <xdr:cNvSpPr txBox="1"/>
      </xdr:nvSpPr>
      <xdr:spPr>
        <a:xfrm>
          <a:off x="4673600" y="9321800"/>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116205</xdr:rowOff>
    </xdr:from>
    <xdr:to xmlns:xdr="http://schemas.openxmlformats.org/drawingml/2006/spreadsheetDrawing">
      <xdr:col>24</xdr:col>
      <xdr:colOff>152400</xdr:colOff>
      <xdr:row>55</xdr:row>
      <xdr:rowOff>116205</xdr:rowOff>
    </xdr:to>
    <xdr:cxnSp macro="">
      <xdr:nvCxnSpPr>
        <xdr:cNvPr id="178" name="直線コネクタ 177"/>
        <xdr:cNvCxnSpPr/>
      </xdr:nvCxnSpPr>
      <xdr:spPr>
        <a:xfrm>
          <a:off x="4546600" y="954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115570</xdr:rowOff>
    </xdr:from>
    <xdr:ext cx="404495" cy="257810"/>
    <xdr:sp macro="" textlink="">
      <xdr:nvSpPr>
        <xdr:cNvPr id="179" name="【橋りょう・トンネル】&#10;有形固定資産減価償却率平均値テキスト"/>
        <xdr:cNvSpPr txBox="1"/>
      </xdr:nvSpPr>
      <xdr:spPr>
        <a:xfrm>
          <a:off x="4673600" y="1005967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137160</xdr:rowOff>
    </xdr:from>
    <xdr:to xmlns:xdr="http://schemas.openxmlformats.org/drawingml/2006/spreadsheetDrawing">
      <xdr:col>24</xdr:col>
      <xdr:colOff>114300</xdr:colOff>
      <xdr:row>59</xdr:row>
      <xdr:rowOff>67310</xdr:rowOff>
    </xdr:to>
    <xdr:sp macro="" textlink="">
      <xdr:nvSpPr>
        <xdr:cNvPr id="180" name="フローチャート: 判断 179"/>
        <xdr:cNvSpPr/>
      </xdr:nvSpPr>
      <xdr:spPr>
        <a:xfrm>
          <a:off x="45847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119380</xdr:rowOff>
    </xdr:from>
    <xdr:to xmlns:xdr="http://schemas.openxmlformats.org/drawingml/2006/spreadsheetDrawing">
      <xdr:col>20</xdr:col>
      <xdr:colOff>38100</xdr:colOff>
      <xdr:row>59</xdr:row>
      <xdr:rowOff>50165</xdr:rowOff>
    </xdr:to>
    <xdr:sp macro="" textlink="">
      <xdr:nvSpPr>
        <xdr:cNvPr id="181" name="フローチャート: 判断 180"/>
        <xdr:cNvSpPr/>
      </xdr:nvSpPr>
      <xdr:spPr>
        <a:xfrm>
          <a:off x="3746500" y="100634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60325</xdr:rowOff>
    </xdr:from>
    <xdr:to xmlns:xdr="http://schemas.openxmlformats.org/drawingml/2006/spreadsheetDrawing">
      <xdr:col>15</xdr:col>
      <xdr:colOff>101600</xdr:colOff>
      <xdr:row>58</xdr:row>
      <xdr:rowOff>161925</xdr:rowOff>
    </xdr:to>
    <xdr:sp macro="" textlink="">
      <xdr:nvSpPr>
        <xdr:cNvPr id="182" name="フローチャート: 判断 181"/>
        <xdr:cNvSpPr/>
      </xdr:nvSpPr>
      <xdr:spPr>
        <a:xfrm>
          <a:off x="2857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57150</xdr:rowOff>
    </xdr:from>
    <xdr:to xmlns:xdr="http://schemas.openxmlformats.org/drawingml/2006/spreadsheetDrawing">
      <xdr:col>10</xdr:col>
      <xdr:colOff>165100</xdr:colOff>
      <xdr:row>58</xdr:row>
      <xdr:rowOff>158750</xdr:rowOff>
    </xdr:to>
    <xdr:sp macro="" textlink="">
      <xdr:nvSpPr>
        <xdr:cNvPr id="183" name="フローチャート: 判断 182"/>
        <xdr:cNvSpPr/>
      </xdr:nvSpPr>
      <xdr:spPr>
        <a:xfrm>
          <a:off x="1968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17780</xdr:rowOff>
    </xdr:from>
    <xdr:to xmlns:xdr="http://schemas.openxmlformats.org/drawingml/2006/spreadsheetDrawing">
      <xdr:col>6</xdr:col>
      <xdr:colOff>38100</xdr:colOff>
      <xdr:row>58</xdr:row>
      <xdr:rowOff>118745</xdr:rowOff>
    </xdr:to>
    <xdr:sp macro="" textlink="">
      <xdr:nvSpPr>
        <xdr:cNvPr id="184" name="フローチャート: 判断 183"/>
        <xdr:cNvSpPr/>
      </xdr:nvSpPr>
      <xdr:spPr>
        <a:xfrm>
          <a:off x="1079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5905"/>
    <xdr:sp macro="" textlink="">
      <xdr:nvSpPr>
        <xdr:cNvPr id="185" name="テキスト ボックス 184"/>
        <xdr:cNvSpPr txBox="1"/>
      </xdr:nvSpPr>
      <xdr:spPr>
        <a:xfrm>
          <a:off x="44450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5905"/>
    <xdr:sp macro="" textlink="">
      <xdr:nvSpPr>
        <xdr:cNvPr id="186" name="テキスト ボックス 185"/>
        <xdr:cNvSpPr txBox="1"/>
      </xdr:nvSpPr>
      <xdr:spPr>
        <a:xfrm>
          <a:off x="3603625"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5905"/>
    <xdr:sp macro="" textlink="">
      <xdr:nvSpPr>
        <xdr:cNvPr id="187" name="テキスト ボックス 186"/>
        <xdr:cNvSpPr txBox="1"/>
      </xdr:nvSpPr>
      <xdr:spPr>
        <a:xfrm>
          <a:off x="2717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5905"/>
    <xdr:sp macro="" textlink="">
      <xdr:nvSpPr>
        <xdr:cNvPr id="188" name="テキスト ボックス 187"/>
        <xdr:cNvSpPr txBox="1"/>
      </xdr:nvSpPr>
      <xdr:spPr>
        <a:xfrm>
          <a:off x="1828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5905"/>
    <xdr:sp macro="" textlink="">
      <xdr:nvSpPr>
        <xdr:cNvPr id="189" name="テキスト ボックス 188"/>
        <xdr:cNvSpPr txBox="1"/>
      </xdr:nvSpPr>
      <xdr:spPr>
        <a:xfrm>
          <a:off x="936625"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163195</xdr:rowOff>
    </xdr:from>
    <xdr:to xmlns:xdr="http://schemas.openxmlformats.org/drawingml/2006/spreadsheetDrawing">
      <xdr:col>24</xdr:col>
      <xdr:colOff>114300</xdr:colOff>
      <xdr:row>58</xdr:row>
      <xdr:rowOff>93345</xdr:rowOff>
    </xdr:to>
    <xdr:sp macro="" textlink="">
      <xdr:nvSpPr>
        <xdr:cNvPr id="190" name="楕円 189"/>
        <xdr:cNvSpPr/>
      </xdr:nvSpPr>
      <xdr:spPr>
        <a:xfrm>
          <a:off x="45847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14605</xdr:rowOff>
    </xdr:from>
    <xdr:ext cx="404495" cy="258445"/>
    <xdr:sp macro="" textlink="">
      <xdr:nvSpPr>
        <xdr:cNvPr id="191" name="【橋りょう・トンネル】&#10;有形固定資産減価償却率該当値テキスト"/>
        <xdr:cNvSpPr txBox="1"/>
      </xdr:nvSpPr>
      <xdr:spPr>
        <a:xfrm>
          <a:off x="4673600" y="9787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111760</xdr:rowOff>
    </xdr:from>
    <xdr:to xmlns:xdr="http://schemas.openxmlformats.org/drawingml/2006/spreadsheetDrawing">
      <xdr:col>20</xdr:col>
      <xdr:colOff>38100</xdr:colOff>
      <xdr:row>58</xdr:row>
      <xdr:rowOff>41910</xdr:rowOff>
    </xdr:to>
    <xdr:sp macro="" textlink="">
      <xdr:nvSpPr>
        <xdr:cNvPr id="192" name="楕円 191"/>
        <xdr:cNvSpPr/>
      </xdr:nvSpPr>
      <xdr:spPr>
        <a:xfrm>
          <a:off x="3746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57</xdr:row>
      <xdr:rowOff>162560</xdr:rowOff>
    </xdr:from>
    <xdr:to xmlns:xdr="http://schemas.openxmlformats.org/drawingml/2006/spreadsheetDrawing">
      <xdr:col>24</xdr:col>
      <xdr:colOff>63500</xdr:colOff>
      <xdr:row>58</xdr:row>
      <xdr:rowOff>42545</xdr:rowOff>
    </xdr:to>
    <xdr:cxnSp macro="">
      <xdr:nvCxnSpPr>
        <xdr:cNvPr id="193" name="直線コネクタ 192"/>
        <xdr:cNvCxnSpPr/>
      </xdr:nvCxnSpPr>
      <xdr:spPr>
        <a:xfrm>
          <a:off x="3794125" y="9935210"/>
          <a:ext cx="84137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94" name="楕円 193"/>
        <xdr:cNvSpPr/>
      </xdr:nvSpPr>
      <xdr:spPr>
        <a:xfrm>
          <a:off x="2857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111125</xdr:rowOff>
    </xdr:from>
    <xdr:to xmlns:xdr="http://schemas.openxmlformats.org/drawingml/2006/spreadsheetDrawing">
      <xdr:col>19</xdr:col>
      <xdr:colOff>174625</xdr:colOff>
      <xdr:row>57</xdr:row>
      <xdr:rowOff>162560</xdr:rowOff>
    </xdr:to>
    <xdr:cxnSp macro="">
      <xdr:nvCxnSpPr>
        <xdr:cNvPr id="195" name="直線コネクタ 194"/>
        <xdr:cNvCxnSpPr/>
      </xdr:nvCxnSpPr>
      <xdr:spPr>
        <a:xfrm>
          <a:off x="2908300" y="9883775"/>
          <a:ext cx="8858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8255</xdr:rowOff>
    </xdr:from>
    <xdr:to xmlns:xdr="http://schemas.openxmlformats.org/drawingml/2006/spreadsheetDrawing">
      <xdr:col>10</xdr:col>
      <xdr:colOff>165100</xdr:colOff>
      <xdr:row>57</xdr:row>
      <xdr:rowOff>109855</xdr:rowOff>
    </xdr:to>
    <xdr:sp macro="" textlink="">
      <xdr:nvSpPr>
        <xdr:cNvPr id="196" name="楕円 195"/>
        <xdr:cNvSpPr/>
      </xdr:nvSpPr>
      <xdr:spPr>
        <a:xfrm>
          <a:off x="1968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59055</xdr:rowOff>
    </xdr:from>
    <xdr:to xmlns:xdr="http://schemas.openxmlformats.org/drawingml/2006/spreadsheetDrawing">
      <xdr:col>15</xdr:col>
      <xdr:colOff>50800</xdr:colOff>
      <xdr:row>57</xdr:row>
      <xdr:rowOff>111125</xdr:rowOff>
    </xdr:to>
    <xdr:cxnSp macro="">
      <xdr:nvCxnSpPr>
        <xdr:cNvPr id="197" name="直線コネクタ 196"/>
        <xdr:cNvCxnSpPr/>
      </xdr:nvCxnSpPr>
      <xdr:spPr>
        <a:xfrm>
          <a:off x="2019300" y="98317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125730</xdr:rowOff>
    </xdr:from>
    <xdr:to xmlns:xdr="http://schemas.openxmlformats.org/drawingml/2006/spreadsheetDrawing">
      <xdr:col>6</xdr:col>
      <xdr:colOff>38100</xdr:colOff>
      <xdr:row>57</xdr:row>
      <xdr:rowOff>55880</xdr:rowOff>
    </xdr:to>
    <xdr:sp macro="" textlink="">
      <xdr:nvSpPr>
        <xdr:cNvPr id="198" name="楕円 197"/>
        <xdr:cNvSpPr/>
      </xdr:nvSpPr>
      <xdr:spPr>
        <a:xfrm>
          <a:off x="1079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57</xdr:row>
      <xdr:rowOff>5080</xdr:rowOff>
    </xdr:from>
    <xdr:to xmlns:xdr="http://schemas.openxmlformats.org/drawingml/2006/spreadsheetDrawing">
      <xdr:col>10</xdr:col>
      <xdr:colOff>114300</xdr:colOff>
      <xdr:row>57</xdr:row>
      <xdr:rowOff>59055</xdr:rowOff>
    </xdr:to>
    <xdr:cxnSp macro="">
      <xdr:nvCxnSpPr>
        <xdr:cNvPr id="199" name="直線コネクタ 198"/>
        <xdr:cNvCxnSpPr/>
      </xdr:nvCxnSpPr>
      <xdr:spPr>
        <a:xfrm>
          <a:off x="1127125" y="9777730"/>
          <a:ext cx="8921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41275</xdr:rowOff>
    </xdr:from>
    <xdr:ext cx="405130" cy="255905"/>
    <xdr:sp macro="" textlink="">
      <xdr:nvSpPr>
        <xdr:cNvPr id="200" name="n_1aveValue【橋りょう・トンネル】&#10;有形固定資産減価償却率"/>
        <xdr:cNvSpPr txBox="1"/>
      </xdr:nvSpPr>
      <xdr:spPr>
        <a:xfrm>
          <a:off x="3582035" y="101568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153035</xdr:rowOff>
    </xdr:from>
    <xdr:ext cx="402590" cy="257810"/>
    <xdr:sp macro="" textlink="">
      <xdr:nvSpPr>
        <xdr:cNvPr id="201" name="n_2aveValue【橋りょう・トンネル】&#10;有形固定資産減価償却率"/>
        <xdr:cNvSpPr txBox="1"/>
      </xdr:nvSpPr>
      <xdr:spPr>
        <a:xfrm>
          <a:off x="2705735" y="1009713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149860</xdr:rowOff>
    </xdr:from>
    <xdr:ext cx="402590" cy="257810"/>
    <xdr:sp macro="" textlink="">
      <xdr:nvSpPr>
        <xdr:cNvPr id="202" name="n_3aveValue【橋りょう・トンネル】&#10;有形固定資産減価償却率"/>
        <xdr:cNvSpPr txBox="1"/>
      </xdr:nvSpPr>
      <xdr:spPr>
        <a:xfrm>
          <a:off x="1816735" y="10093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109855</xdr:rowOff>
    </xdr:from>
    <xdr:ext cx="402590" cy="255905"/>
    <xdr:sp macro="" textlink="">
      <xdr:nvSpPr>
        <xdr:cNvPr id="203" name="n_4aveValue【橋りょう・トンネル】&#10;有形固定資産減価償却率"/>
        <xdr:cNvSpPr txBox="1"/>
      </xdr:nvSpPr>
      <xdr:spPr>
        <a:xfrm>
          <a:off x="927735" y="1005395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58420</xdr:rowOff>
    </xdr:from>
    <xdr:ext cx="405130" cy="257810"/>
    <xdr:sp macro="" textlink="">
      <xdr:nvSpPr>
        <xdr:cNvPr id="204" name="n_1mainValue【橋りょう・トンネル】&#10;有形固定資産減価償却率"/>
        <xdr:cNvSpPr txBox="1"/>
      </xdr:nvSpPr>
      <xdr:spPr>
        <a:xfrm>
          <a:off x="3582035" y="96596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6985</xdr:rowOff>
    </xdr:from>
    <xdr:ext cx="402590" cy="255905"/>
    <xdr:sp macro="" textlink="">
      <xdr:nvSpPr>
        <xdr:cNvPr id="205" name="n_2mainValue【橋りょう・トンネル】&#10;有形固定資産減価償却率"/>
        <xdr:cNvSpPr txBox="1"/>
      </xdr:nvSpPr>
      <xdr:spPr>
        <a:xfrm>
          <a:off x="2705735" y="960818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127000</xdr:rowOff>
    </xdr:from>
    <xdr:ext cx="402590" cy="257810"/>
    <xdr:sp macro="" textlink="">
      <xdr:nvSpPr>
        <xdr:cNvPr id="206" name="n_3mainValue【橋りょう・トンネル】&#10;有形固定資産減価償却率"/>
        <xdr:cNvSpPr txBox="1"/>
      </xdr:nvSpPr>
      <xdr:spPr>
        <a:xfrm>
          <a:off x="1816735" y="955675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72390</xdr:rowOff>
    </xdr:from>
    <xdr:ext cx="402590" cy="258445"/>
    <xdr:sp macro="" textlink="">
      <xdr:nvSpPr>
        <xdr:cNvPr id="207" name="n_4mainValue【橋りょう・トンネル】&#10;有形固定資産減価償却率"/>
        <xdr:cNvSpPr txBox="1"/>
      </xdr:nvSpPr>
      <xdr:spPr>
        <a:xfrm>
          <a:off x="927735" y="95021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62230</xdr:rowOff>
    </xdr:to>
    <xdr:sp macro="" textlink="">
      <xdr:nvSpPr>
        <xdr:cNvPr id="208" name="正方形/長方形 207"/>
        <xdr:cNvSpPr/>
      </xdr:nvSpPr>
      <xdr:spPr>
        <a:xfrm>
          <a:off x="6604000" y="8000365"/>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88265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119380</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731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88265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119380</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747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88265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119380</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890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604000" y="914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7345" cy="224790"/>
    <xdr:sp macro="" textlink="">
      <xdr:nvSpPr>
        <xdr:cNvPr id="216" name="テキスト ボックス 215"/>
        <xdr:cNvSpPr txBox="1"/>
      </xdr:nvSpPr>
      <xdr:spPr>
        <a:xfrm>
          <a:off x="6565900" y="8952865"/>
          <a:ext cx="3473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604000" y="1142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8" name="直線コネクタ 217"/>
        <xdr:cNvCxnSpPr/>
      </xdr:nvCxnSpPr>
      <xdr:spPr>
        <a:xfrm>
          <a:off x="6604000" y="1104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104775</xdr:rowOff>
    </xdr:from>
    <xdr:ext cx="246380" cy="258445"/>
    <xdr:sp macro="" textlink="">
      <xdr:nvSpPr>
        <xdr:cNvPr id="219" name="テキスト ボックス 218"/>
        <xdr:cNvSpPr txBox="1"/>
      </xdr:nvSpPr>
      <xdr:spPr>
        <a:xfrm>
          <a:off x="6355080" y="10906125"/>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20" name="直線コネクタ 219"/>
        <xdr:cNvCxnSpPr/>
      </xdr:nvCxnSpPr>
      <xdr:spPr>
        <a:xfrm>
          <a:off x="6604000" y="1066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66675</xdr:rowOff>
    </xdr:from>
    <xdr:ext cx="593090" cy="257810"/>
    <xdr:sp macro="" textlink="">
      <xdr:nvSpPr>
        <xdr:cNvPr id="221" name="テキスト ボックス 220"/>
        <xdr:cNvSpPr txBox="1"/>
      </xdr:nvSpPr>
      <xdr:spPr>
        <a:xfrm>
          <a:off x="6008370" y="1052512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27940</xdr:rowOff>
    </xdr:from>
    <xdr:ext cx="593090" cy="255905"/>
    <xdr:sp macro="" textlink="">
      <xdr:nvSpPr>
        <xdr:cNvPr id="223" name="テキスト ボックス 222"/>
        <xdr:cNvSpPr txBox="1"/>
      </xdr:nvSpPr>
      <xdr:spPr>
        <a:xfrm>
          <a:off x="6008370" y="101434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4" name="直線コネクタ 223"/>
        <xdr:cNvCxnSpPr/>
      </xdr:nvCxnSpPr>
      <xdr:spPr>
        <a:xfrm>
          <a:off x="6604000" y="990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161925</xdr:rowOff>
    </xdr:from>
    <xdr:ext cx="593090" cy="257810"/>
    <xdr:sp macro="" textlink="">
      <xdr:nvSpPr>
        <xdr:cNvPr id="225" name="テキスト ボックス 224"/>
        <xdr:cNvSpPr txBox="1"/>
      </xdr:nvSpPr>
      <xdr:spPr>
        <a:xfrm>
          <a:off x="6008370" y="976312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94615</xdr:rowOff>
    </xdr:from>
    <xdr:to xmlns:xdr="http://schemas.openxmlformats.org/drawingml/2006/spreadsheetDrawing">
      <xdr:col>59</xdr:col>
      <xdr:colOff>50800</xdr:colOff>
      <xdr:row>55</xdr:row>
      <xdr:rowOff>94615</xdr:rowOff>
    </xdr:to>
    <xdr:cxnSp macro="">
      <xdr:nvCxnSpPr>
        <xdr:cNvPr id="226" name="直線コネクタ 225"/>
        <xdr:cNvCxnSpPr/>
      </xdr:nvCxnSpPr>
      <xdr:spPr>
        <a:xfrm>
          <a:off x="6604000" y="952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123825</xdr:rowOff>
    </xdr:from>
    <xdr:ext cx="593090" cy="257175"/>
    <xdr:sp macro="" textlink="">
      <xdr:nvSpPr>
        <xdr:cNvPr id="227" name="テキスト ボックス 226"/>
        <xdr:cNvSpPr txBox="1"/>
      </xdr:nvSpPr>
      <xdr:spPr>
        <a:xfrm>
          <a:off x="6008370" y="9382125"/>
          <a:ext cx="593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8" name="直線コネクタ 227"/>
        <xdr:cNvCxnSpPr/>
      </xdr:nvCxnSpPr>
      <xdr:spPr>
        <a:xfrm>
          <a:off x="6604000" y="914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85090</xdr:rowOff>
    </xdr:from>
    <xdr:ext cx="593090" cy="255905"/>
    <xdr:sp macro="" textlink="">
      <xdr:nvSpPr>
        <xdr:cNvPr id="229" name="テキスト ボックス 228"/>
        <xdr:cNvSpPr txBox="1"/>
      </xdr:nvSpPr>
      <xdr:spPr>
        <a:xfrm>
          <a:off x="6008370" y="90004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30" name="【橋りょう・トンネル】&#10;一人当たり有形固定資産（償却資産）額グラフ枠"/>
        <xdr:cNvSpPr/>
      </xdr:nvSpPr>
      <xdr:spPr>
        <a:xfrm>
          <a:off x="6604000" y="914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34925</xdr:rowOff>
    </xdr:from>
    <xdr:to xmlns:xdr="http://schemas.openxmlformats.org/drawingml/2006/spreadsheetDrawing">
      <xdr:col>54</xdr:col>
      <xdr:colOff>174625</xdr:colOff>
      <xdr:row>64</xdr:row>
      <xdr:rowOff>62230</xdr:rowOff>
    </xdr:to>
    <xdr:cxnSp macro="">
      <xdr:nvCxnSpPr>
        <xdr:cNvPr id="231" name="直線コネクタ 230"/>
        <xdr:cNvCxnSpPr/>
      </xdr:nvCxnSpPr>
      <xdr:spPr>
        <a:xfrm flipV="1">
          <a:off x="10461625" y="9464675"/>
          <a:ext cx="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265" cy="257810"/>
    <xdr:sp macro="" textlink="">
      <xdr:nvSpPr>
        <xdr:cNvPr id="232" name="【橋りょう・トンネル】&#10;一人当たり有形固定資産（償却資産）額最小値テキスト"/>
        <xdr:cNvSpPr txBox="1"/>
      </xdr:nvSpPr>
      <xdr:spPr>
        <a:xfrm>
          <a:off x="10515600" y="110394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62230</xdr:rowOff>
    </xdr:from>
    <xdr:to xmlns:xdr="http://schemas.openxmlformats.org/drawingml/2006/spreadsheetDrawing">
      <xdr:col>55</xdr:col>
      <xdr:colOff>88900</xdr:colOff>
      <xdr:row>64</xdr:row>
      <xdr:rowOff>62230</xdr:rowOff>
    </xdr:to>
    <xdr:cxnSp macro="">
      <xdr:nvCxnSpPr>
        <xdr:cNvPr id="233" name="直線コネクタ 232"/>
        <xdr:cNvCxnSpPr/>
      </xdr:nvCxnSpPr>
      <xdr:spPr>
        <a:xfrm>
          <a:off x="10388600" y="1103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153035</xdr:rowOff>
    </xdr:from>
    <xdr:ext cx="598170" cy="257810"/>
    <xdr:sp macro="" textlink="">
      <xdr:nvSpPr>
        <xdr:cNvPr id="234" name="【橋りょう・トンネル】&#10;一人当たり有形固定資産（償却資産）額最大値テキスト"/>
        <xdr:cNvSpPr txBox="1"/>
      </xdr:nvSpPr>
      <xdr:spPr>
        <a:xfrm>
          <a:off x="10515600" y="923988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34925</xdr:rowOff>
    </xdr:from>
    <xdr:to xmlns:xdr="http://schemas.openxmlformats.org/drawingml/2006/spreadsheetDrawing">
      <xdr:col>55</xdr:col>
      <xdr:colOff>88900</xdr:colOff>
      <xdr:row>55</xdr:row>
      <xdr:rowOff>34925</xdr:rowOff>
    </xdr:to>
    <xdr:cxnSp macro="">
      <xdr:nvCxnSpPr>
        <xdr:cNvPr id="235" name="直線コネクタ 234"/>
        <xdr:cNvCxnSpPr/>
      </xdr:nvCxnSpPr>
      <xdr:spPr>
        <a:xfrm>
          <a:off x="10388600" y="9464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23495</xdr:rowOff>
    </xdr:from>
    <xdr:ext cx="534035" cy="257810"/>
    <xdr:sp macro="" textlink="">
      <xdr:nvSpPr>
        <xdr:cNvPr id="236" name="【橋りょう・トンネル】&#10;一人当たり有形固定資産（償却資産）額平均値テキスト"/>
        <xdr:cNvSpPr txBox="1"/>
      </xdr:nvSpPr>
      <xdr:spPr>
        <a:xfrm>
          <a:off x="10515600" y="1048194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635</xdr:rowOff>
    </xdr:from>
    <xdr:to xmlns:xdr="http://schemas.openxmlformats.org/drawingml/2006/spreadsheetDrawing">
      <xdr:col>55</xdr:col>
      <xdr:colOff>50800</xdr:colOff>
      <xdr:row>62</xdr:row>
      <xdr:rowOff>102235</xdr:rowOff>
    </xdr:to>
    <xdr:sp macro="" textlink="">
      <xdr:nvSpPr>
        <xdr:cNvPr id="237" name="フローチャート: 判断 236"/>
        <xdr:cNvSpPr/>
      </xdr:nvSpPr>
      <xdr:spPr>
        <a:xfrm>
          <a:off x="10426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18415</xdr:rowOff>
    </xdr:from>
    <xdr:to xmlns:xdr="http://schemas.openxmlformats.org/drawingml/2006/spreadsheetDrawing">
      <xdr:col>50</xdr:col>
      <xdr:colOff>165100</xdr:colOff>
      <xdr:row>62</xdr:row>
      <xdr:rowOff>119380</xdr:rowOff>
    </xdr:to>
    <xdr:sp macro="" textlink="">
      <xdr:nvSpPr>
        <xdr:cNvPr id="238" name="フローチャート: 判断 237"/>
        <xdr:cNvSpPr/>
      </xdr:nvSpPr>
      <xdr:spPr>
        <a:xfrm>
          <a:off x="9588500" y="106483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27305</xdr:rowOff>
    </xdr:from>
    <xdr:to xmlns:xdr="http://schemas.openxmlformats.org/drawingml/2006/spreadsheetDrawing">
      <xdr:col>46</xdr:col>
      <xdr:colOff>38100</xdr:colOff>
      <xdr:row>62</xdr:row>
      <xdr:rowOff>128905</xdr:rowOff>
    </xdr:to>
    <xdr:sp macro="" textlink="">
      <xdr:nvSpPr>
        <xdr:cNvPr id="239" name="フローチャート: 判断 238"/>
        <xdr:cNvSpPr/>
      </xdr:nvSpPr>
      <xdr:spPr>
        <a:xfrm>
          <a:off x="8699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29845</xdr:rowOff>
    </xdr:from>
    <xdr:to xmlns:xdr="http://schemas.openxmlformats.org/drawingml/2006/spreadsheetDrawing">
      <xdr:col>41</xdr:col>
      <xdr:colOff>101600</xdr:colOff>
      <xdr:row>62</xdr:row>
      <xdr:rowOff>130810</xdr:rowOff>
    </xdr:to>
    <xdr:sp macro="" textlink="">
      <xdr:nvSpPr>
        <xdr:cNvPr id="240" name="フローチャート: 判断 239"/>
        <xdr:cNvSpPr/>
      </xdr:nvSpPr>
      <xdr:spPr>
        <a:xfrm>
          <a:off x="7810500" y="106597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3810</xdr:rowOff>
    </xdr:from>
    <xdr:to xmlns:xdr="http://schemas.openxmlformats.org/drawingml/2006/spreadsheetDrawing">
      <xdr:col>36</xdr:col>
      <xdr:colOff>165100</xdr:colOff>
      <xdr:row>62</xdr:row>
      <xdr:rowOff>105410</xdr:rowOff>
    </xdr:to>
    <xdr:sp macro="" textlink="">
      <xdr:nvSpPr>
        <xdr:cNvPr id="241" name="フローチャート: 判断 240"/>
        <xdr:cNvSpPr/>
      </xdr:nvSpPr>
      <xdr:spPr>
        <a:xfrm>
          <a:off x="69215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5905"/>
    <xdr:sp macro="" textlink="">
      <xdr:nvSpPr>
        <xdr:cNvPr id="242" name="テキスト ボックス 241"/>
        <xdr:cNvSpPr txBox="1"/>
      </xdr:nvSpPr>
      <xdr:spPr>
        <a:xfrm>
          <a:off x="102870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5905"/>
    <xdr:sp macro="" textlink="">
      <xdr:nvSpPr>
        <xdr:cNvPr id="243" name="テキスト ボックス 242"/>
        <xdr:cNvSpPr txBox="1"/>
      </xdr:nvSpPr>
      <xdr:spPr>
        <a:xfrm>
          <a:off x="9448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5905"/>
    <xdr:sp macro="" textlink="">
      <xdr:nvSpPr>
        <xdr:cNvPr id="244" name="テキスト ボックス 243"/>
        <xdr:cNvSpPr txBox="1"/>
      </xdr:nvSpPr>
      <xdr:spPr>
        <a:xfrm>
          <a:off x="8556625"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5905"/>
    <xdr:sp macro="" textlink="">
      <xdr:nvSpPr>
        <xdr:cNvPr id="245" name="テキスト ボックス 244"/>
        <xdr:cNvSpPr txBox="1"/>
      </xdr:nvSpPr>
      <xdr:spPr>
        <a:xfrm>
          <a:off x="7670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5905"/>
    <xdr:sp macro="" textlink="">
      <xdr:nvSpPr>
        <xdr:cNvPr id="246" name="テキスト ボックス 245"/>
        <xdr:cNvSpPr txBox="1"/>
      </xdr:nvSpPr>
      <xdr:spPr>
        <a:xfrm>
          <a:off x="6781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151130</xdr:rowOff>
    </xdr:from>
    <xdr:to xmlns:xdr="http://schemas.openxmlformats.org/drawingml/2006/spreadsheetDrawing">
      <xdr:col>55</xdr:col>
      <xdr:colOff>50800</xdr:colOff>
      <xdr:row>64</xdr:row>
      <xdr:rowOff>81280</xdr:rowOff>
    </xdr:to>
    <xdr:sp macro="" textlink="">
      <xdr:nvSpPr>
        <xdr:cNvPr id="247" name="楕円 246"/>
        <xdr:cNvSpPr/>
      </xdr:nvSpPr>
      <xdr:spPr>
        <a:xfrm>
          <a:off x="10426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66040</xdr:rowOff>
    </xdr:from>
    <xdr:ext cx="534035" cy="255905"/>
    <xdr:sp macro="" textlink="">
      <xdr:nvSpPr>
        <xdr:cNvPr id="248" name="【橋りょう・トンネル】&#10;一人当たり有形固定資産（償却資産）額該当値テキスト"/>
        <xdr:cNvSpPr txBox="1"/>
      </xdr:nvSpPr>
      <xdr:spPr>
        <a:xfrm>
          <a:off x="10515600" y="1086739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151765</xdr:rowOff>
    </xdr:from>
    <xdr:to xmlns:xdr="http://schemas.openxmlformats.org/drawingml/2006/spreadsheetDrawing">
      <xdr:col>50</xdr:col>
      <xdr:colOff>165100</xdr:colOff>
      <xdr:row>64</xdr:row>
      <xdr:rowOff>81915</xdr:rowOff>
    </xdr:to>
    <xdr:sp macro="" textlink="">
      <xdr:nvSpPr>
        <xdr:cNvPr id="249" name="楕円 248"/>
        <xdr:cNvSpPr/>
      </xdr:nvSpPr>
      <xdr:spPr>
        <a:xfrm>
          <a:off x="9588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30480</xdr:rowOff>
    </xdr:from>
    <xdr:to xmlns:xdr="http://schemas.openxmlformats.org/drawingml/2006/spreadsheetDrawing">
      <xdr:col>55</xdr:col>
      <xdr:colOff>0</xdr:colOff>
      <xdr:row>64</xdr:row>
      <xdr:rowOff>31115</xdr:rowOff>
    </xdr:to>
    <xdr:cxnSp macro="">
      <xdr:nvCxnSpPr>
        <xdr:cNvPr id="250" name="直線コネクタ 249"/>
        <xdr:cNvCxnSpPr/>
      </xdr:nvCxnSpPr>
      <xdr:spPr>
        <a:xfrm flipV="1">
          <a:off x="9639300" y="110032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151765</xdr:rowOff>
    </xdr:from>
    <xdr:to xmlns:xdr="http://schemas.openxmlformats.org/drawingml/2006/spreadsheetDrawing">
      <xdr:col>46</xdr:col>
      <xdr:colOff>38100</xdr:colOff>
      <xdr:row>64</xdr:row>
      <xdr:rowOff>81915</xdr:rowOff>
    </xdr:to>
    <xdr:sp macro="" textlink="">
      <xdr:nvSpPr>
        <xdr:cNvPr id="251" name="楕円 250"/>
        <xdr:cNvSpPr/>
      </xdr:nvSpPr>
      <xdr:spPr>
        <a:xfrm>
          <a:off x="8699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31115</xdr:rowOff>
    </xdr:from>
    <xdr:to xmlns:xdr="http://schemas.openxmlformats.org/drawingml/2006/spreadsheetDrawing">
      <xdr:col>50</xdr:col>
      <xdr:colOff>114300</xdr:colOff>
      <xdr:row>64</xdr:row>
      <xdr:rowOff>31115</xdr:rowOff>
    </xdr:to>
    <xdr:cxnSp macro="">
      <xdr:nvCxnSpPr>
        <xdr:cNvPr id="252" name="直線コネクタ 251"/>
        <xdr:cNvCxnSpPr/>
      </xdr:nvCxnSpPr>
      <xdr:spPr>
        <a:xfrm flipV="1">
          <a:off x="8747125" y="11003915"/>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152400</xdr:rowOff>
    </xdr:from>
    <xdr:to xmlns:xdr="http://schemas.openxmlformats.org/drawingml/2006/spreadsheetDrawing">
      <xdr:col>41</xdr:col>
      <xdr:colOff>101600</xdr:colOff>
      <xdr:row>64</xdr:row>
      <xdr:rowOff>82550</xdr:rowOff>
    </xdr:to>
    <xdr:sp macro="" textlink="">
      <xdr:nvSpPr>
        <xdr:cNvPr id="253" name="楕円 252"/>
        <xdr:cNvSpPr/>
      </xdr:nvSpPr>
      <xdr:spPr>
        <a:xfrm>
          <a:off x="7810500" y="109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31115</xdr:rowOff>
    </xdr:from>
    <xdr:to xmlns:xdr="http://schemas.openxmlformats.org/drawingml/2006/spreadsheetDrawing">
      <xdr:col>45</xdr:col>
      <xdr:colOff>174625</xdr:colOff>
      <xdr:row>64</xdr:row>
      <xdr:rowOff>31750</xdr:rowOff>
    </xdr:to>
    <xdr:cxnSp macro="">
      <xdr:nvCxnSpPr>
        <xdr:cNvPr id="254" name="直線コネクタ 253"/>
        <xdr:cNvCxnSpPr/>
      </xdr:nvCxnSpPr>
      <xdr:spPr>
        <a:xfrm flipV="1">
          <a:off x="7861300" y="11003915"/>
          <a:ext cx="885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152400</xdr:rowOff>
    </xdr:from>
    <xdr:to xmlns:xdr="http://schemas.openxmlformats.org/drawingml/2006/spreadsheetDrawing">
      <xdr:col>36</xdr:col>
      <xdr:colOff>165100</xdr:colOff>
      <xdr:row>64</xdr:row>
      <xdr:rowOff>82550</xdr:rowOff>
    </xdr:to>
    <xdr:sp macro="" textlink="">
      <xdr:nvSpPr>
        <xdr:cNvPr id="255" name="楕円 254"/>
        <xdr:cNvSpPr/>
      </xdr:nvSpPr>
      <xdr:spPr>
        <a:xfrm>
          <a:off x="6921500" y="109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31750</xdr:rowOff>
    </xdr:from>
    <xdr:to xmlns:xdr="http://schemas.openxmlformats.org/drawingml/2006/spreadsheetDrawing">
      <xdr:col>41</xdr:col>
      <xdr:colOff>50800</xdr:colOff>
      <xdr:row>64</xdr:row>
      <xdr:rowOff>31750</xdr:rowOff>
    </xdr:to>
    <xdr:cxnSp macro="">
      <xdr:nvCxnSpPr>
        <xdr:cNvPr id="256" name="直線コネクタ 255"/>
        <xdr:cNvCxnSpPr/>
      </xdr:nvCxnSpPr>
      <xdr:spPr>
        <a:xfrm flipV="1">
          <a:off x="6972300" y="11004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60</xdr:row>
      <xdr:rowOff>136525</xdr:rowOff>
    </xdr:from>
    <xdr:ext cx="534035" cy="258445"/>
    <xdr:sp macro="" textlink="">
      <xdr:nvSpPr>
        <xdr:cNvPr id="257" name="n_1aveValue【橋りょう・トンネル】&#10;一人当たり有形固定資産（償却資産）額"/>
        <xdr:cNvSpPr txBox="1"/>
      </xdr:nvSpPr>
      <xdr:spPr>
        <a:xfrm>
          <a:off x="9359265" y="10423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145415</xdr:rowOff>
    </xdr:from>
    <xdr:ext cx="531495" cy="255905"/>
    <xdr:sp macro="" textlink="">
      <xdr:nvSpPr>
        <xdr:cNvPr id="258" name="n_2aveValue【橋りょう・トンネル】&#10;一人当たり有形固定資産（償却資産）額"/>
        <xdr:cNvSpPr txBox="1"/>
      </xdr:nvSpPr>
      <xdr:spPr>
        <a:xfrm>
          <a:off x="8482965" y="10432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60</xdr:row>
      <xdr:rowOff>147955</xdr:rowOff>
    </xdr:from>
    <xdr:ext cx="531495" cy="258445"/>
    <xdr:sp macro="" textlink="">
      <xdr:nvSpPr>
        <xdr:cNvPr id="259" name="n_3aveValue【橋りょう・トンネル】&#10;一人当たり有形固定資産（償却資産）額"/>
        <xdr:cNvSpPr txBox="1"/>
      </xdr:nvSpPr>
      <xdr:spPr>
        <a:xfrm>
          <a:off x="7593965" y="10434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60</xdr:row>
      <xdr:rowOff>122555</xdr:rowOff>
    </xdr:from>
    <xdr:ext cx="531495" cy="255270"/>
    <xdr:sp macro="" textlink="">
      <xdr:nvSpPr>
        <xdr:cNvPr id="260" name="n_4aveValue【橋りょう・トンネル】&#10;一人当たり有形固定資産（償却資産）額"/>
        <xdr:cNvSpPr txBox="1"/>
      </xdr:nvSpPr>
      <xdr:spPr>
        <a:xfrm>
          <a:off x="6704965" y="1040955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73025</xdr:rowOff>
    </xdr:from>
    <xdr:ext cx="534035" cy="258445"/>
    <xdr:sp macro="" textlink="">
      <xdr:nvSpPr>
        <xdr:cNvPr id="261" name="n_1mainValue【橋りょう・トンネル】&#10;一人当たり有形固定資産（償却資産）額"/>
        <xdr:cNvSpPr txBox="1"/>
      </xdr:nvSpPr>
      <xdr:spPr>
        <a:xfrm>
          <a:off x="9359265" y="11045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73025</xdr:rowOff>
    </xdr:from>
    <xdr:ext cx="531495" cy="258445"/>
    <xdr:sp macro="" textlink="">
      <xdr:nvSpPr>
        <xdr:cNvPr id="262" name="n_2mainValue【橋りょう・トンネル】&#10;一人当たり有形固定資産（償却資産）額"/>
        <xdr:cNvSpPr txBox="1"/>
      </xdr:nvSpPr>
      <xdr:spPr>
        <a:xfrm>
          <a:off x="8482965" y="110458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73660</xdr:rowOff>
    </xdr:from>
    <xdr:ext cx="531495" cy="256540"/>
    <xdr:sp macro="" textlink="">
      <xdr:nvSpPr>
        <xdr:cNvPr id="263" name="n_3mainValue【橋りょう・トンネル】&#10;一人当たり有形固定資産（償却資産）額"/>
        <xdr:cNvSpPr txBox="1"/>
      </xdr:nvSpPr>
      <xdr:spPr>
        <a:xfrm>
          <a:off x="7593965" y="110464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73660</xdr:rowOff>
    </xdr:from>
    <xdr:ext cx="531495" cy="256540"/>
    <xdr:sp macro="" textlink="">
      <xdr:nvSpPr>
        <xdr:cNvPr id="264" name="n_4mainValue【橋りょう・トンネル】&#10;一人当たり有形固定資産（償却資産）額"/>
        <xdr:cNvSpPr txBox="1"/>
      </xdr:nvSpPr>
      <xdr:spPr>
        <a:xfrm>
          <a:off x="6704965" y="110464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100965</xdr:rowOff>
    </xdr:to>
    <xdr:sp macro="" textlink="">
      <xdr:nvSpPr>
        <xdr:cNvPr id="265" name="正方形/長方形 264"/>
        <xdr:cNvSpPr/>
      </xdr:nvSpPr>
      <xdr:spPr>
        <a:xfrm>
          <a:off x="762000" y="1181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66" name="正方形/長方形 265"/>
        <xdr:cNvSpPr/>
      </xdr:nvSpPr>
      <xdr:spPr>
        <a:xfrm>
          <a:off x="889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68" name="正方形/長方形 267"/>
        <xdr:cNvSpPr/>
      </xdr:nvSpPr>
      <xdr:spPr>
        <a:xfrm>
          <a:off x="1905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70" name="正方形/長方形 269"/>
        <xdr:cNvSpPr/>
      </xdr:nvSpPr>
      <xdr:spPr>
        <a:xfrm>
          <a:off x="3048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72" name="正方形/長方形 271"/>
        <xdr:cNvSpPr/>
      </xdr:nvSpPr>
      <xdr:spPr>
        <a:xfrm>
          <a:off x="762000" y="1295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5910" cy="222250"/>
    <xdr:sp macro="" textlink="">
      <xdr:nvSpPr>
        <xdr:cNvPr id="273" name="テキスト ボックス 272"/>
        <xdr:cNvSpPr txBox="1"/>
      </xdr:nvSpPr>
      <xdr:spPr>
        <a:xfrm>
          <a:off x="723900" y="12762865"/>
          <a:ext cx="2959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151765</xdr:rowOff>
    </xdr:from>
    <xdr:to xmlns:xdr="http://schemas.openxmlformats.org/drawingml/2006/spreadsheetDrawing">
      <xdr:col>28</xdr:col>
      <xdr:colOff>114300</xdr:colOff>
      <xdr:row>88</xdr:row>
      <xdr:rowOff>151765</xdr:rowOff>
    </xdr:to>
    <xdr:cxnSp macro="">
      <xdr:nvCxnSpPr>
        <xdr:cNvPr id="274" name="直線コネクタ 273"/>
        <xdr:cNvCxnSpPr/>
      </xdr:nvCxnSpPr>
      <xdr:spPr>
        <a:xfrm>
          <a:off x="762000" y="1523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4185" cy="257810"/>
    <xdr:sp macro="" textlink="">
      <xdr:nvSpPr>
        <xdr:cNvPr id="275" name="テキスト ボックス 274"/>
        <xdr:cNvSpPr txBox="1"/>
      </xdr:nvSpPr>
      <xdr:spPr>
        <a:xfrm>
          <a:off x="294640" y="15097125"/>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6" name="直線コネクタ 275"/>
        <xdr:cNvCxnSpPr/>
      </xdr:nvCxnSpPr>
      <xdr:spPr>
        <a:xfrm>
          <a:off x="762000" y="1485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142240</xdr:rowOff>
    </xdr:from>
    <xdr:ext cx="464185" cy="256540"/>
    <xdr:sp macro="" textlink="">
      <xdr:nvSpPr>
        <xdr:cNvPr id="277" name="テキスト ボックス 276"/>
        <xdr:cNvSpPr txBox="1"/>
      </xdr:nvSpPr>
      <xdr:spPr>
        <a:xfrm>
          <a:off x="294640" y="1471549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8" name="直線コネクタ 277"/>
        <xdr:cNvCxnSpPr/>
      </xdr:nvCxnSpPr>
      <xdr:spPr>
        <a:xfrm>
          <a:off x="762000" y="1447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104775</xdr:rowOff>
    </xdr:from>
    <xdr:ext cx="403225" cy="258445"/>
    <xdr:sp macro="" textlink="">
      <xdr:nvSpPr>
        <xdr:cNvPr id="279" name="テキスト ボックス 278"/>
        <xdr:cNvSpPr txBox="1"/>
      </xdr:nvSpPr>
      <xdr:spPr>
        <a:xfrm>
          <a:off x="358775" y="14335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80" name="直線コネクタ 279"/>
        <xdr:cNvCxnSpPr/>
      </xdr:nvCxnSpPr>
      <xdr:spPr>
        <a:xfrm>
          <a:off x="762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7810"/>
    <xdr:sp macro="" textlink="">
      <xdr:nvSpPr>
        <xdr:cNvPr id="281" name="テキスト ボックス 280"/>
        <xdr:cNvSpPr txBox="1"/>
      </xdr:nvSpPr>
      <xdr:spPr>
        <a:xfrm>
          <a:off x="358775" y="13954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55905"/>
    <xdr:sp macro="" textlink="">
      <xdr:nvSpPr>
        <xdr:cNvPr id="283" name="テキスト ボックス 282"/>
        <xdr:cNvSpPr txBox="1"/>
      </xdr:nvSpPr>
      <xdr:spPr>
        <a:xfrm>
          <a:off x="358775" y="135724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4" name="直線コネクタ 283"/>
        <xdr:cNvCxnSpPr/>
      </xdr:nvCxnSpPr>
      <xdr:spPr>
        <a:xfrm>
          <a:off x="762000" y="1333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161925</xdr:rowOff>
    </xdr:from>
    <xdr:ext cx="403225" cy="257810"/>
    <xdr:sp macro="" textlink="">
      <xdr:nvSpPr>
        <xdr:cNvPr id="285" name="テキスト ボックス 284"/>
        <xdr:cNvSpPr txBox="1"/>
      </xdr:nvSpPr>
      <xdr:spPr>
        <a:xfrm>
          <a:off x="358775" y="13192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86" name="直線コネクタ 285"/>
        <xdr:cNvCxnSpPr/>
      </xdr:nvCxnSpPr>
      <xdr:spPr>
        <a:xfrm>
          <a:off x="762000" y="1295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123825</xdr:rowOff>
    </xdr:from>
    <xdr:ext cx="336550" cy="257175"/>
    <xdr:sp macro="" textlink="">
      <xdr:nvSpPr>
        <xdr:cNvPr id="287" name="テキスト ボックス 286"/>
        <xdr:cNvSpPr txBox="1"/>
      </xdr:nvSpPr>
      <xdr:spPr>
        <a:xfrm>
          <a:off x="422910" y="12811125"/>
          <a:ext cx="336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88" name="【公営住宅】&#10;有形固定資産減価償却率グラフ枠"/>
        <xdr:cNvSpPr/>
      </xdr:nvSpPr>
      <xdr:spPr>
        <a:xfrm>
          <a:off x="762000" y="1295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159385</xdr:rowOff>
    </xdr:from>
    <xdr:to xmlns:xdr="http://schemas.openxmlformats.org/drawingml/2006/spreadsheetDrawing">
      <xdr:col>24</xdr:col>
      <xdr:colOff>62865</xdr:colOff>
      <xdr:row>86</xdr:row>
      <xdr:rowOff>58420</xdr:rowOff>
    </xdr:to>
    <xdr:cxnSp macro="">
      <xdr:nvCxnSpPr>
        <xdr:cNvPr id="289" name="直線コネクタ 288"/>
        <xdr:cNvCxnSpPr/>
      </xdr:nvCxnSpPr>
      <xdr:spPr>
        <a:xfrm flipV="1">
          <a:off x="4634865" y="1353248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62230</xdr:rowOff>
    </xdr:from>
    <xdr:ext cx="404495" cy="255905"/>
    <xdr:sp macro="" textlink="">
      <xdr:nvSpPr>
        <xdr:cNvPr id="290" name="【公営住宅】&#10;有形固定資産減価償却率最小値テキスト"/>
        <xdr:cNvSpPr txBox="1"/>
      </xdr:nvSpPr>
      <xdr:spPr>
        <a:xfrm>
          <a:off x="4673600" y="1480693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58420</xdr:rowOff>
    </xdr:from>
    <xdr:to xmlns:xdr="http://schemas.openxmlformats.org/drawingml/2006/spreadsheetDrawing">
      <xdr:col>24</xdr:col>
      <xdr:colOff>152400</xdr:colOff>
      <xdr:row>86</xdr:row>
      <xdr:rowOff>58420</xdr:rowOff>
    </xdr:to>
    <xdr:cxnSp macro="">
      <xdr:nvCxnSpPr>
        <xdr:cNvPr id="291" name="直線コネクタ 290"/>
        <xdr:cNvCxnSpPr/>
      </xdr:nvCxnSpPr>
      <xdr:spPr>
        <a:xfrm>
          <a:off x="4546600" y="1480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106045</xdr:rowOff>
    </xdr:from>
    <xdr:ext cx="404495" cy="258445"/>
    <xdr:sp macro="" textlink="">
      <xdr:nvSpPr>
        <xdr:cNvPr id="292" name="【公営住宅】&#10;有形固定資産減価償却率最大値テキスト"/>
        <xdr:cNvSpPr txBox="1"/>
      </xdr:nvSpPr>
      <xdr:spPr>
        <a:xfrm>
          <a:off x="4673600" y="13307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159385</xdr:rowOff>
    </xdr:from>
    <xdr:to xmlns:xdr="http://schemas.openxmlformats.org/drawingml/2006/spreadsheetDrawing">
      <xdr:col>24</xdr:col>
      <xdr:colOff>152400</xdr:colOff>
      <xdr:row>78</xdr:row>
      <xdr:rowOff>159385</xdr:rowOff>
    </xdr:to>
    <xdr:cxnSp macro="">
      <xdr:nvCxnSpPr>
        <xdr:cNvPr id="293" name="直線コネクタ 292"/>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160020</xdr:rowOff>
    </xdr:from>
    <xdr:ext cx="404495" cy="257810"/>
    <xdr:sp macro="" textlink="">
      <xdr:nvSpPr>
        <xdr:cNvPr id="294" name="【公営住宅】&#10;有形固定資産減価償却率平均値テキスト"/>
        <xdr:cNvSpPr txBox="1"/>
      </xdr:nvSpPr>
      <xdr:spPr>
        <a:xfrm>
          <a:off x="4673600" y="1404747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137160</xdr:rowOff>
    </xdr:from>
    <xdr:to xmlns:xdr="http://schemas.openxmlformats.org/drawingml/2006/spreadsheetDrawing">
      <xdr:col>24</xdr:col>
      <xdr:colOff>114300</xdr:colOff>
      <xdr:row>83</xdr:row>
      <xdr:rowOff>67310</xdr:rowOff>
    </xdr:to>
    <xdr:sp macro="" textlink="">
      <xdr:nvSpPr>
        <xdr:cNvPr id="295" name="フローチャート: 判断 294"/>
        <xdr:cNvSpPr/>
      </xdr:nvSpPr>
      <xdr:spPr>
        <a:xfrm>
          <a:off x="45847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127635</xdr:rowOff>
    </xdr:from>
    <xdr:to xmlns:xdr="http://schemas.openxmlformats.org/drawingml/2006/spreadsheetDrawing">
      <xdr:col>20</xdr:col>
      <xdr:colOff>38100</xdr:colOff>
      <xdr:row>83</xdr:row>
      <xdr:rowOff>57785</xdr:rowOff>
    </xdr:to>
    <xdr:sp macro="" textlink="">
      <xdr:nvSpPr>
        <xdr:cNvPr id="296" name="フローチャート: 判断 295"/>
        <xdr:cNvSpPr/>
      </xdr:nvSpPr>
      <xdr:spPr>
        <a:xfrm>
          <a:off x="3746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135255</xdr:rowOff>
    </xdr:from>
    <xdr:to xmlns:xdr="http://schemas.openxmlformats.org/drawingml/2006/spreadsheetDrawing">
      <xdr:col>15</xdr:col>
      <xdr:colOff>101600</xdr:colOff>
      <xdr:row>83</xdr:row>
      <xdr:rowOff>65405</xdr:rowOff>
    </xdr:to>
    <xdr:sp macro="" textlink="">
      <xdr:nvSpPr>
        <xdr:cNvPr id="297" name="フローチャート: 判断 296"/>
        <xdr:cNvSpPr/>
      </xdr:nvSpPr>
      <xdr:spPr>
        <a:xfrm>
          <a:off x="2857500" y="1419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100965</xdr:rowOff>
    </xdr:from>
    <xdr:to xmlns:xdr="http://schemas.openxmlformats.org/drawingml/2006/spreadsheetDrawing">
      <xdr:col>10</xdr:col>
      <xdr:colOff>165100</xdr:colOff>
      <xdr:row>83</xdr:row>
      <xdr:rowOff>31115</xdr:rowOff>
    </xdr:to>
    <xdr:sp macro="" textlink="">
      <xdr:nvSpPr>
        <xdr:cNvPr id="298" name="フローチャート: 判断 297"/>
        <xdr:cNvSpPr/>
      </xdr:nvSpPr>
      <xdr:spPr>
        <a:xfrm>
          <a:off x="1968500" y="141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55245</xdr:rowOff>
    </xdr:from>
    <xdr:to xmlns:xdr="http://schemas.openxmlformats.org/drawingml/2006/spreadsheetDrawing">
      <xdr:col>6</xdr:col>
      <xdr:colOff>38100</xdr:colOff>
      <xdr:row>82</xdr:row>
      <xdr:rowOff>157480</xdr:rowOff>
    </xdr:to>
    <xdr:sp macro="" textlink="">
      <xdr:nvSpPr>
        <xdr:cNvPr id="299" name="フローチャート: 判断 298"/>
        <xdr:cNvSpPr/>
      </xdr:nvSpPr>
      <xdr:spPr>
        <a:xfrm>
          <a:off x="1079500" y="14114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149225</xdr:rowOff>
    </xdr:from>
    <xdr:ext cx="762000" cy="255270"/>
    <xdr:sp macro="" textlink="">
      <xdr:nvSpPr>
        <xdr:cNvPr id="300" name="テキスト ボックス 299"/>
        <xdr:cNvSpPr txBox="1"/>
      </xdr:nvSpPr>
      <xdr:spPr>
        <a:xfrm>
          <a:off x="44450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149225</xdr:rowOff>
    </xdr:from>
    <xdr:ext cx="762000" cy="255270"/>
    <xdr:sp macro="" textlink="">
      <xdr:nvSpPr>
        <xdr:cNvPr id="301" name="テキスト ボックス 300"/>
        <xdr:cNvSpPr txBox="1"/>
      </xdr:nvSpPr>
      <xdr:spPr>
        <a:xfrm>
          <a:off x="3603625"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149225</xdr:rowOff>
    </xdr:from>
    <xdr:ext cx="762000" cy="255270"/>
    <xdr:sp macro="" textlink="">
      <xdr:nvSpPr>
        <xdr:cNvPr id="302" name="テキスト ボックス 301"/>
        <xdr:cNvSpPr txBox="1"/>
      </xdr:nvSpPr>
      <xdr:spPr>
        <a:xfrm>
          <a:off x="27178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149225</xdr:rowOff>
    </xdr:from>
    <xdr:ext cx="762000" cy="255270"/>
    <xdr:sp macro="" textlink="">
      <xdr:nvSpPr>
        <xdr:cNvPr id="303" name="テキスト ボックス 302"/>
        <xdr:cNvSpPr txBox="1"/>
      </xdr:nvSpPr>
      <xdr:spPr>
        <a:xfrm>
          <a:off x="18288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149225</xdr:rowOff>
    </xdr:from>
    <xdr:ext cx="762000" cy="255270"/>
    <xdr:sp macro="" textlink="">
      <xdr:nvSpPr>
        <xdr:cNvPr id="304" name="テキスト ボックス 303"/>
        <xdr:cNvSpPr txBox="1"/>
      </xdr:nvSpPr>
      <xdr:spPr>
        <a:xfrm>
          <a:off x="936625"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80010</xdr:rowOff>
    </xdr:from>
    <xdr:to xmlns:xdr="http://schemas.openxmlformats.org/drawingml/2006/spreadsheetDrawing">
      <xdr:col>24</xdr:col>
      <xdr:colOff>114300</xdr:colOff>
      <xdr:row>84</xdr:row>
      <xdr:rowOff>10160</xdr:rowOff>
    </xdr:to>
    <xdr:sp macro="" textlink="">
      <xdr:nvSpPr>
        <xdr:cNvPr id="305" name="楕円 304"/>
        <xdr:cNvSpPr/>
      </xdr:nvSpPr>
      <xdr:spPr>
        <a:xfrm>
          <a:off x="4584700" y="143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58420</xdr:rowOff>
    </xdr:from>
    <xdr:ext cx="404495" cy="257810"/>
    <xdr:sp macro="" textlink="">
      <xdr:nvSpPr>
        <xdr:cNvPr id="306" name="【公営住宅】&#10;有形固定資産減価償却率該当値テキスト"/>
        <xdr:cNvSpPr txBox="1"/>
      </xdr:nvSpPr>
      <xdr:spPr>
        <a:xfrm>
          <a:off x="4673600" y="142887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3810</xdr:rowOff>
    </xdr:from>
    <xdr:to xmlns:xdr="http://schemas.openxmlformats.org/drawingml/2006/spreadsheetDrawing">
      <xdr:col>20</xdr:col>
      <xdr:colOff>38100</xdr:colOff>
      <xdr:row>83</xdr:row>
      <xdr:rowOff>105410</xdr:rowOff>
    </xdr:to>
    <xdr:sp macro="" textlink="">
      <xdr:nvSpPr>
        <xdr:cNvPr id="307" name="楕円 306"/>
        <xdr:cNvSpPr/>
      </xdr:nvSpPr>
      <xdr:spPr>
        <a:xfrm>
          <a:off x="3746500" y="142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54610</xdr:rowOff>
    </xdr:from>
    <xdr:to xmlns:xdr="http://schemas.openxmlformats.org/drawingml/2006/spreadsheetDrawing">
      <xdr:col>24</xdr:col>
      <xdr:colOff>63500</xdr:colOff>
      <xdr:row>83</xdr:row>
      <xdr:rowOff>130810</xdr:rowOff>
    </xdr:to>
    <xdr:cxnSp macro="">
      <xdr:nvCxnSpPr>
        <xdr:cNvPr id="308" name="直線コネクタ 307"/>
        <xdr:cNvCxnSpPr/>
      </xdr:nvCxnSpPr>
      <xdr:spPr>
        <a:xfrm>
          <a:off x="3794125" y="14284960"/>
          <a:ext cx="8413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0</xdr:rowOff>
    </xdr:from>
    <xdr:to xmlns:xdr="http://schemas.openxmlformats.org/drawingml/2006/spreadsheetDrawing">
      <xdr:col>15</xdr:col>
      <xdr:colOff>101600</xdr:colOff>
      <xdr:row>83</xdr:row>
      <xdr:rowOff>101600</xdr:rowOff>
    </xdr:to>
    <xdr:sp macro="" textlink="">
      <xdr:nvSpPr>
        <xdr:cNvPr id="309" name="楕円 308"/>
        <xdr:cNvSpPr/>
      </xdr:nvSpPr>
      <xdr:spPr>
        <a:xfrm>
          <a:off x="2857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50800</xdr:rowOff>
    </xdr:from>
    <xdr:to xmlns:xdr="http://schemas.openxmlformats.org/drawingml/2006/spreadsheetDrawing">
      <xdr:col>19</xdr:col>
      <xdr:colOff>174625</xdr:colOff>
      <xdr:row>83</xdr:row>
      <xdr:rowOff>54610</xdr:rowOff>
    </xdr:to>
    <xdr:cxnSp macro="">
      <xdr:nvCxnSpPr>
        <xdr:cNvPr id="310" name="直線コネクタ 309"/>
        <xdr:cNvCxnSpPr/>
      </xdr:nvCxnSpPr>
      <xdr:spPr>
        <a:xfrm>
          <a:off x="2908300" y="14281150"/>
          <a:ext cx="885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144780</xdr:rowOff>
    </xdr:from>
    <xdr:to xmlns:xdr="http://schemas.openxmlformats.org/drawingml/2006/spreadsheetDrawing">
      <xdr:col>10</xdr:col>
      <xdr:colOff>165100</xdr:colOff>
      <xdr:row>83</xdr:row>
      <xdr:rowOff>74930</xdr:rowOff>
    </xdr:to>
    <xdr:sp macro="" textlink="">
      <xdr:nvSpPr>
        <xdr:cNvPr id="311" name="楕円 310"/>
        <xdr:cNvSpPr/>
      </xdr:nvSpPr>
      <xdr:spPr>
        <a:xfrm>
          <a:off x="19685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24130</xdr:rowOff>
    </xdr:from>
    <xdr:to xmlns:xdr="http://schemas.openxmlformats.org/drawingml/2006/spreadsheetDrawing">
      <xdr:col>15</xdr:col>
      <xdr:colOff>50800</xdr:colOff>
      <xdr:row>83</xdr:row>
      <xdr:rowOff>50800</xdr:rowOff>
    </xdr:to>
    <xdr:cxnSp macro="">
      <xdr:nvCxnSpPr>
        <xdr:cNvPr id="312" name="直線コネクタ 311"/>
        <xdr:cNvCxnSpPr/>
      </xdr:nvCxnSpPr>
      <xdr:spPr>
        <a:xfrm>
          <a:off x="2019300" y="142544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116205</xdr:rowOff>
    </xdr:from>
    <xdr:to xmlns:xdr="http://schemas.openxmlformats.org/drawingml/2006/spreadsheetDrawing">
      <xdr:col>6</xdr:col>
      <xdr:colOff>38100</xdr:colOff>
      <xdr:row>83</xdr:row>
      <xdr:rowOff>46355</xdr:rowOff>
    </xdr:to>
    <xdr:sp macro="" textlink="">
      <xdr:nvSpPr>
        <xdr:cNvPr id="313" name="楕円 312"/>
        <xdr:cNvSpPr/>
      </xdr:nvSpPr>
      <xdr:spPr>
        <a:xfrm>
          <a:off x="1079500" y="141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164465</xdr:rowOff>
    </xdr:from>
    <xdr:to xmlns:xdr="http://schemas.openxmlformats.org/drawingml/2006/spreadsheetDrawing">
      <xdr:col>10</xdr:col>
      <xdr:colOff>114300</xdr:colOff>
      <xdr:row>83</xdr:row>
      <xdr:rowOff>24130</xdr:rowOff>
    </xdr:to>
    <xdr:cxnSp macro="">
      <xdr:nvCxnSpPr>
        <xdr:cNvPr id="314" name="直線コネクタ 313"/>
        <xdr:cNvCxnSpPr/>
      </xdr:nvCxnSpPr>
      <xdr:spPr>
        <a:xfrm>
          <a:off x="1127125" y="14223365"/>
          <a:ext cx="8921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73660</xdr:rowOff>
    </xdr:from>
    <xdr:ext cx="405130" cy="256540"/>
    <xdr:sp macro="" textlink="">
      <xdr:nvSpPr>
        <xdr:cNvPr id="315" name="n_1aveValue【公営住宅】&#10;有形固定資産減価償却率"/>
        <xdr:cNvSpPr txBox="1"/>
      </xdr:nvSpPr>
      <xdr:spPr>
        <a:xfrm>
          <a:off x="3582035" y="13961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81915</xdr:rowOff>
    </xdr:from>
    <xdr:ext cx="402590" cy="258445"/>
    <xdr:sp macro="" textlink="">
      <xdr:nvSpPr>
        <xdr:cNvPr id="316" name="n_2aveValue【公営住宅】&#10;有形固定資産減価償却率"/>
        <xdr:cNvSpPr txBox="1"/>
      </xdr:nvSpPr>
      <xdr:spPr>
        <a:xfrm>
          <a:off x="2705735" y="139693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47625</xdr:rowOff>
    </xdr:from>
    <xdr:ext cx="402590" cy="258445"/>
    <xdr:sp macro="" textlink="">
      <xdr:nvSpPr>
        <xdr:cNvPr id="317" name="n_3aveValue【公営住宅】&#10;有形固定資産減価償却率"/>
        <xdr:cNvSpPr txBox="1"/>
      </xdr:nvSpPr>
      <xdr:spPr>
        <a:xfrm>
          <a:off x="1816735" y="139350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1905</xdr:rowOff>
    </xdr:from>
    <xdr:ext cx="402590" cy="258445"/>
    <xdr:sp macro="" textlink="">
      <xdr:nvSpPr>
        <xdr:cNvPr id="318" name="n_4aveValue【公営住宅】&#10;有形固定資産減価償却率"/>
        <xdr:cNvSpPr txBox="1"/>
      </xdr:nvSpPr>
      <xdr:spPr>
        <a:xfrm>
          <a:off x="927735" y="138893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96520</xdr:rowOff>
    </xdr:from>
    <xdr:ext cx="405130" cy="255905"/>
    <xdr:sp macro="" textlink="">
      <xdr:nvSpPr>
        <xdr:cNvPr id="319" name="n_1mainValue【公営住宅】&#10;有形固定資産減価償却率"/>
        <xdr:cNvSpPr txBox="1"/>
      </xdr:nvSpPr>
      <xdr:spPr>
        <a:xfrm>
          <a:off x="3582035" y="143268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92710</xdr:rowOff>
    </xdr:from>
    <xdr:ext cx="402590" cy="257810"/>
    <xdr:sp macro="" textlink="">
      <xdr:nvSpPr>
        <xdr:cNvPr id="320" name="n_2mainValue【公営住宅】&#10;有形固定資産減価償却率"/>
        <xdr:cNvSpPr txBox="1"/>
      </xdr:nvSpPr>
      <xdr:spPr>
        <a:xfrm>
          <a:off x="2705735" y="143230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66040</xdr:rowOff>
    </xdr:from>
    <xdr:ext cx="402590" cy="255905"/>
    <xdr:sp macro="" textlink="">
      <xdr:nvSpPr>
        <xdr:cNvPr id="321" name="n_3mainValue【公営住宅】&#10;有形固定資産減価償却率"/>
        <xdr:cNvSpPr txBox="1"/>
      </xdr:nvSpPr>
      <xdr:spPr>
        <a:xfrm>
          <a:off x="1816735" y="1429639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37465</xdr:rowOff>
    </xdr:from>
    <xdr:ext cx="402590" cy="258445"/>
    <xdr:sp macro="" textlink="">
      <xdr:nvSpPr>
        <xdr:cNvPr id="322" name="n_4mainValue【公営住宅】&#10;有形固定資産減価償却率"/>
        <xdr:cNvSpPr txBox="1"/>
      </xdr:nvSpPr>
      <xdr:spPr>
        <a:xfrm>
          <a:off x="927735" y="142678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100965</xdr:rowOff>
    </xdr:to>
    <xdr:sp macro="" textlink="">
      <xdr:nvSpPr>
        <xdr:cNvPr id="323" name="正方形/長方形 322"/>
        <xdr:cNvSpPr/>
      </xdr:nvSpPr>
      <xdr:spPr>
        <a:xfrm>
          <a:off x="6604000" y="1181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24" name="正方形/長方形 323"/>
        <xdr:cNvSpPr/>
      </xdr:nvSpPr>
      <xdr:spPr>
        <a:xfrm>
          <a:off x="6731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26" name="正方形/長方形 325"/>
        <xdr:cNvSpPr/>
      </xdr:nvSpPr>
      <xdr:spPr>
        <a:xfrm>
          <a:off x="7747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28" name="正方形/長方形 327"/>
        <xdr:cNvSpPr/>
      </xdr:nvSpPr>
      <xdr:spPr>
        <a:xfrm>
          <a:off x="8890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30" name="正方形/長方形 329"/>
        <xdr:cNvSpPr/>
      </xdr:nvSpPr>
      <xdr:spPr>
        <a:xfrm>
          <a:off x="6604000" y="1295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7345" cy="222250"/>
    <xdr:sp macro="" textlink="">
      <xdr:nvSpPr>
        <xdr:cNvPr id="331" name="テキスト ボックス 330"/>
        <xdr:cNvSpPr txBox="1"/>
      </xdr:nvSpPr>
      <xdr:spPr>
        <a:xfrm>
          <a:off x="6565900" y="12762865"/>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151765</xdr:rowOff>
    </xdr:from>
    <xdr:to xmlns:xdr="http://schemas.openxmlformats.org/drawingml/2006/spreadsheetDrawing">
      <xdr:col>59</xdr:col>
      <xdr:colOff>50800</xdr:colOff>
      <xdr:row>88</xdr:row>
      <xdr:rowOff>151765</xdr:rowOff>
    </xdr:to>
    <xdr:cxnSp macro="">
      <xdr:nvCxnSpPr>
        <xdr:cNvPr id="332" name="直線コネクタ 331"/>
        <xdr:cNvCxnSpPr/>
      </xdr:nvCxnSpPr>
      <xdr:spPr>
        <a:xfrm>
          <a:off x="6604000" y="1523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94615</xdr:rowOff>
    </xdr:from>
    <xdr:to xmlns:xdr="http://schemas.openxmlformats.org/drawingml/2006/spreadsheetDrawing">
      <xdr:col>59</xdr:col>
      <xdr:colOff>50800</xdr:colOff>
      <xdr:row>85</xdr:row>
      <xdr:rowOff>94615</xdr:rowOff>
    </xdr:to>
    <xdr:cxnSp macro="">
      <xdr:nvCxnSpPr>
        <xdr:cNvPr id="333" name="直線コネクタ 332"/>
        <xdr:cNvCxnSpPr/>
      </xdr:nvCxnSpPr>
      <xdr:spPr>
        <a:xfrm>
          <a:off x="6604000" y="14667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123825</xdr:rowOff>
    </xdr:from>
    <xdr:ext cx="464185" cy="257175"/>
    <xdr:sp macro="" textlink="">
      <xdr:nvSpPr>
        <xdr:cNvPr id="334" name="テキスト ボックス 333"/>
        <xdr:cNvSpPr txBox="1"/>
      </xdr:nvSpPr>
      <xdr:spPr>
        <a:xfrm>
          <a:off x="6136640" y="14525625"/>
          <a:ext cx="464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5" name="直線コネクタ 334"/>
        <xdr:cNvCxnSpPr/>
      </xdr:nvCxnSpPr>
      <xdr:spPr>
        <a:xfrm>
          <a:off x="6604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4185" cy="257810"/>
    <xdr:sp macro="" textlink="">
      <xdr:nvSpPr>
        <xdr:cNvPr id="336" name="テキスト ボックス 335"/>
        <xdr:cNvSpPr txBox="1"/>
      </xdr:nvSpPr>
      <xdr:spPr>
        <a:xfrm>
          <a:off x="6136640" y="13954125"/>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151765</xdr:rowOff>
    </xdr:from>
    <xdr:to xmlns:xdr="http://schemas.openxmlformats.org/drawingml/2006/spreadsheetDrawing">
      <xdr:col>59</xdr:col>
      <xdr:colOff>50800</xdr:colOff>
      <xdr:row>78</xdr:row>
      <xdr:rowOff>151765</xdr:rowOff>
    </xdr:to>
    <xdr:cxnSp macro="">
      <xdr:nvCxnSpPr>
        <xdr:cNvPr id="337" name="直線コネクタ 336"/>
        <xdr:cNvCxnSpPr/>
      </xdr:nvCxnSpPr>
      <xdr:spPr>
        <a:xfrm>
          <a:off x="6604000" y="13524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9525</xdr:rowOff>
    </xdr:from>
    <xdr:ext cx="464185" cy="257810"/>
    <xdr:sp macro="" textlink="">
      <xdr:nvSpPr>
        <xdr:cNvPr id="338" name="テキスト ボックス 337"/>
        <xdr:cNvSpPr txBox="1"/>
      </xdr:nvSpPr>
      <xdr:spPr>
        <a:xfrm>
          <a:off x="6136640" y="13382625"/>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39" name="直線コネクタ 338"/>
        <xdr:cNvCxnSpPr/>
      </xdr:nvCxnSpPr>
      <xdr:spPr>
        <a:xfrm>
          <a:off x="6604000" y="1295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123825</xdr:rowOff>
    </xdr:from>
    <xdr:ext cx="464185" cy="257175"/>
    <xdr:sp macro="" textlink="">
      <xdr:nvSpPr>
        <xdr:cNvPr id="340" name="テキスト ボックス 339"/>
        <xdr:cNvSpPr txBox="1"/>
      </xdr:nvSpPr>
      <xdr:spPr>
        <a:xfrm>
          <a:off x="6136640" y="12811125"/>
          <a:ext cx="464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41" name="【公営住宅】&#10;一人当たり面積グラフ枠"/>
        <xdr:cNvSpPr/>
      </xdr:nvSpPr>
      <xdr:spPr>
        <a:xfrm>
          <a:off x="6604000" y="1295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20955</xdr:rowOff>
    </xdr:from>
    <xdr:to xmlns:xdr="http://schemas.openxmlformats.org/drawingml/2006/spreadsheetDrawing">
      <xdr:col>54</xdr:col>
      <xdr:colOff>174625</xdr:colOff>
      <xdr:row>85</xdr:row>
      <xdr:rowOff>88900</xdr:rowOff>
    </xdr:to>
    <xdr:cxnSp macro="">
      <xdr:nvCxnSpPr>
        <xdr:cNvPr id="342" name="直線コネクタ 341"/>
        <xdr:cNvCxnSpPr/>
      </xdr:nvCxnSpPr>
      <xdr:spPr>
        <a:xfrm flipV="1">
          <a:off x="10461625" y="13394055"/>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92710</xdr:rowOff>
    </xdr:from>
    <xdr:ext cx="469265" cy="257810"/>
    <xdr:sp macro="" textlink="">
      <xdr:nvSpPr>
        <xdr:cNvPr id="343" name="【公営住宅】&#10;一人当たり面積最小値テキスト"/>
        <xdr:cNvSpPr txBox="1"/>
      </xdr:nvSpPr>
      <xdr:spPr>
        <a:xfrm>
          <a:off x="10515600" y="146659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88900</xdr:rowOff>
    </xdr:from>
    <xdr:to xmlns:xdr="http://schemas.openxmlformats.org/drawingml/2006/spreadsheetDrawing">
      <xdr:col>55</xdr:col>
      <xdr:colOff>88900</xdr:colOff>
      <xdr:row>85</xdr:row>
      <xdr:rowOff>88900</xdr:rowOff>
    </xdr:to>
    <xdr:cxnSp macro="">
      <xdr:nvCxnSpPr>
        <xdr:cNvPr id="344" name="直線コネクタ 343"/>
        <xdr:cNvCxnSpPr/>
      </xdr:nvCxnSpPr>
      <xdr:spPr>
        <a:xfrm>
          <a:off x="10388600" y="1466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139700</xdr:rowOff>
    </xdr:from>
    <xdr:ext cx="469265" cy="258445"/>
    <xdr:sp macro="" textlink="">
      <xdr:nvSpPr>
        <xdr:cNvPr id="345" name="【公営住宅】&#10;一人当たり面積最大値テキスト"/>
        <xdr:cNvSpPr txBox="1"/>
      </xdr:nvSpPr>
      <xdr:spPr>
        <a:xfrm>
          <a:off x="10515600" y="13169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20955</xdr:rowOff>
    </xdr:from>
    <xdr:to xmlns:xdr="http://schemas.openxmlformats.org/drawingml/2006/spreadsheetDrawing">
      <xdr:col>55</xdr:col>
      <xdr:colOff>88900</xdr:colOff>
      <xdr:row>78</xdr:row>
      <xdr:rowOff>20955</xdr:rowOff>
    </xdr:to>
    <xdr:cxnSp macro="">
      <xdr:nvCxnSpPr>
        <xdr:cNvPr id="346" name="直線コネクタ 345"/>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1270</xdr:rowOff>
    </xdr:from>
    <xdr:ext cx="469265" cy="258445"/>
    <xdr:sp macro="" textlink="">
      <xdr:nvSpPr>
        <xdr:cNvPr id="347" name="【公営住宅】&#10;一人当たり面積平均値テキスト"/>
        <xdr:cNvSpPr txBox="1"/>
      </xdr:nvSpPr>
      <xdr:spPr>
        <a:xfrm>
          <a:off x="10515600" y="142316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149860</xdr:rowOff>
    </xdr:from>
    <xdr:to xmlns:xdr="http://schemas.openxmlformats.org/drawingml/2006/spreadsheetDrawing">
      <xdr:col>55</xdr:col>
      <xdr:colOff>50800</xdr:colOff>
      <xdr:row>84</xdr:row>
      <xdr:rowOff>80010</xdr:rowOff>
    </xdr:to>
    <xdr:sp macro="" textlink="">
      <xdr:nvSpPr>
        <xdr:cNvPr id="348" name="フローチャート: 判断 347"/>
        <xdr:cNvSpPr/>
      </xdr:nvSpPr>
      <xdr:spPr>
        <a:xfrm>
          <a:off x="104267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155575</xdr:rowOff>
    </xdr:from>
    <xdr:to xmlns:xdr="http://schemas.openxmlformats.org/drawingml/2006/spreadsheetDrawing">
      <xdr:col>50</xdr:col>
      <xdr:colOff>165100</xdr:colOff>
      <xdr:row>84</xdr:row>
      <xdr:rowOff>85090</xdr:rowOff>
    </xdr:to>
    <xdr:sp macro="" textlink="">
      <xdr:nvSpPr>
        <xdr:cNvPr id="349" name="フローチャート: 判断 348"/>
        <xdr:cNvSpPr/>
      </xdr:nvSpPr>
      <xdr:spPr>
        <a:xfrm>
          <a:off x="9588500" y="143859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161925</xdr:rowOff>
    </xdr:from>
    <xdr:to xmlns:xdr="http://schemas.openxmlformats.org/drawingml/2006/spreadsheetDrawing">
      <xdr:col>46</xdr:col>
      <xdr:colOff>38100</xdr:colOff>
      <xdr:row>84</xdr:row>
      <xdr:rowOff>92075</xdr:rowOff>
    </xdr:to>
    <xdr:sp macro="" textlink="">
      <xdr:nvSpPr>
        <xdr:cNvPr id="350" name="フローチャート: 判断 349"/>
        <xdr:cNvSpPr/>
      </xdr:nvSpPr>
      <xdr:spPr>
        <a:xfrm>
          <a:off x="86995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152400</xdr:rowOff>
    </xdr:from>
    <xdr:to xmlns:xdr="http://schemas.openxmlformats.org/drawingml/2006/spreadsheetDrawing">
      <xdr:col>41</xdr:col>
      <xdr:colOff>101600</xdr:colOff>
      <xdr:row>84</xdr:row>
      <xdr:rowOff>82550</xdr:rowOff>
    </xdr:to>
    <xdr:sp macro="" textlink="">
      <xdr:nvSpPr>
        <xdr:cNvPr id="351" name="フローチャート: 判断 350"/>
        <xdr:cNvSpPr/>
      </xdr:nvSpPr>
      <xdr:spPr>
        <a:xfrm>
          <a:off x="7810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143510</xdr:rowOff>
    </xdr:from>
    <xdr:to xmlns:xdr="http://schemas.openxmlformats.org/drawingml/2006/spreadsheetDrawing">
      <xdr:col>36</xdr:col>
      <xdr:colOff>165100</xdr:colOff>
      <xdr:row>84</xdr:row>
      <xdr:rowOff>73660</xdr:rowOff>
    </xdr:to>
    <xdr:sp macro="" textlink="">
      <xdr:nvSpPr>
        <xdr:cNvPr id="352" name="フローチャート: 判断 351"/>
        <xdr:cNvSpPr/>
      </xdr:nvSpPr>
      <xdr:spPr>
        <a:xfrm>
          <a:off x="6921500" y="143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149225</xdr:rowOff>
    </xdr:from>
    <xdr:ext cx="762000" cy="255270"/>
    <xdr:sp macro="" textlink="">
      <xdr:nvSpPr>
        <xdr:cNvPr id="353" name="テキスト ボックス 352"/>
        <xdr:cNvSpPr txBox="1"/>
      </xdr:nvSpPr>
      <xdr:spPr>
        <a:xfrm>
          <a:off x="102870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149225</xdr:rowOff>
    </xdr:from>
    <xdr:ext cx="762000" cy="255270"/>
    <xdr:sp macro="" textlink="">
      <xdr:nvSpPr>
        <xdr:cNvPr id="354" name="テキスト ボックス 353"/>
        <xdr:cNvSpPr txBox="1"/>
      </xdr:nvSpPr>
      <xdr:spPr>
        <a:xfrm>
          <a:off x="94488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149225</xdr:rowOff>
    </xdr:from>
    <xdr:ext cx="762000" cy="255270"/>
    <xdr:sp macro="" textlink="">
      <xdr:nvSpPr>
        <xdr:cNvPr id="355" name="テキスト ボックス 354"/>
        <xdr:cNvSpPr txBox="1"/>
      </xdr:nvSpPr>
      <xdr:spPr>
        <a:xfrm>
          <a:off x="8556625"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149225</xdr:rowOff>
    </xdr:from>
    <xdr:ext cx="762000" cy="255270"/>
    <xdr:sp macro="" textlink="">
      <xdr:nvSpPr>
        <xdr:cNvPr id="356" name="テキスト ボックス 355"/>
        <xdr:cNvSpPr txBox="1"/>
      </xdr:nvSpPr>
      <xdr:spPr>
        <a:xfrm>
          <a:off x="76708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149225</xdr:rowOff>
    </xdr:from>
    <xdr:ext cx="762000" cy="255270"/>
    <xdr:sp macro="" textlink="">
      <xdr:nvSpPr>
        <xdr:cNvPr id="357" name="テキスト ボックス 356"/>
        <xdr:cNvSpPr txBox="1"/>
      </xdr:nvSpPr>
      <xdr:spPr>
        <a:xfrm>
          <a:off x="6781800" y="1523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43180</xdr:rowOff>
    </xdr:from>
    <xdr:to xmlns:xdr="http://schemas.openxmlformats.org/drawingml/2006/spreadsheetDrawing">
      <xdr:col>55</xdr:col>
      <xdr:colOff>50800</xdr:colOff>
      <xdr:row>84</xdr:row>
      <xdr:rowOff>144780</xdr:rowOff>
    </xdr:to>
    <xdr:sp macro="" textlink="">
      <xdr:nvSpPr>
        <xdr:cNvPr id="358" name="楕円 357"/>
        <xdr:cNvSpPr/>
      </xdr:nvSpPr>
      <xdr:spPr>
        <a:xfrm>
          <a:off x="10426700" y="144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21590</xdr:rowOff>
    </xdr:from>
    <xdr:ext cx="469265" cy="256540"/>
    <xdr:sp macro="" textlink="">
      <xdr:nvSpPr>
        <xdr:cNvPr id="359" name="【公営住宅】&#10;一人当たり面積該当値テキスト"/>
        <xdr:cNvSpPr txBox="1"/>
      </xdr:nvSpPr>
      <xdr:spPr>
        <a:xfrm>
          <a:off x="10515600" y="1442339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44450</xdr:rowOff>
    </xdr:from>
    <xdr:to xmlns:xdr="http://schemas.openxmlformats.org/drawingml/2006/spreadsheetDrawing">
      <xdr:col>50</xdr:col>
      <xdr:colOff>165100</xdr:colOff>
      <xdr:row>84</xdr:row>
      <xdr:rowOff>146050</xdr:rowOff>
    </xdr:to>
    <xdr:sp macro="" textlink="">
      <xdr:nvSpPr>
        <xdr:cNvPr id="360" name="楕円 359"/>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93980</xdr:rowOff>
    </xdr:from>
    <xdr:to xmlns:xdr="http://schemas.openxmlformats.org/drawingml/2006/spreadsheetDrawing">
      <xdr:col>55</xdr:col>
      <xdr:colOff>0</xdr:colOff>
      <xdr:row>84</xdr:row>
      <xdr:rowOff>95250</xdr:rowOff>
    </xdr:to>
    <xdr:cxnSp macro="">
      <xdr:nvCxnSpPr>
        <xdr:cNvPr id="361" name="直線コネクタ 360"/>
        <xdr:cNvCxnSpPr/>
      </xdr:nvCxnSpPr>
      <xdr:spPr>
        <a:xfrm flipV="1">
          <a:off x="9639300" y="144957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45720</xdr:rowOff>
    </xdr:from>
    <xdr:to xmlns:xdr="http://schemas.openxmlformats.org/drawingml/2006/spreadsheetDrawing">
      <xdr:col>46</xdr:col>
      <xdr:colOff>38100</xdr:colOff>
      <xdr:row>84</xdr:row>
      <xdr:rowOff>147320</xdr:rowOff>
    </xdr:to>
    <xdr:sp macro="" textlink="">
      <xdr:nvSpPr>
        <xdr:cNvPr id="362" name="楕円 361"/>
        <xdr:cNvSpPr/>
      </xdr:nvSpPr>
      <xdr:spPr>
        <a:xfrm>
          <a:off x="8699500" y="144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95250</xdr:rowOff>
    </xdr:from>
    <xdr:to xmlns:xdr="http://schemas.openxmlformats.org/drawingml/2006/spreadsheetDrawing">
      <xdr:col>50</xdr:col>
      <xdr:colOff>114300</xdr:colOff>
      <xdr:row>84</xdr:row>
      <xdr:rowOff>96520</xdr:rowOff>
    </xdr:to>
    <xdr:cxnSp macro="">
      <xdr:nvCxnSpPr>
        <xdr:cNvPr id="363" name="直線コネクタ 362"/>
        <xdr:cNvCxnSpPr/>
      </xdr:nvCxnSpPr>
      <xdr:spPr>
        <a:xfrm flipV="1">
          <a:off x="8747125" y="14497050"/>
          <a:ext cx="8921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46355</xdr:rowOff>
    </xdr:from>
    <xdr:to xmlns:xdr="http://schemas.openxmlformats.org/drawingml/2006/spreadsheetDrawing">
      <xdr:col>41</xdr:col>
      <xdr:colOff>101600</xdr:colOff>
      <xdr:row>84</xdr:row>
      <xdr:rowOff>147955</xdr:rowOff>
    </xdr:to>
    <xdr:sp macro="" textlink="">
      <xdr:nvSpPr>
        <xdr:cNvPr id="364" name="楕円 363"/>
        <xdr:cNvSpPr/>
      </xdr:nvSpPr>
      <xdr:spPr>
        <a:xfrm>
          <a:off x="7810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96520</xdr:rowOff>
    </xdr:from>
    <xdr:to xmlns:xdr="http://schemas.openxmlformats.org/drawingml/2006/spreadsheetDrawing">
      <xdr:col>45</xdr:col>
      <xdr:colOff>174625</xdr:colOff>
      <xdr:row>84</xdr:row>
      <xdr:rowOff>96520</xdr:rowOff>
    </xdr:to>
    <xdr:cxnSp macro="">
      <xdr:nvCxnSpPr>
        <xdr:cNvPr id="365" name="直線コネクタ 364"/>
        <xdr:cNvCxnSpPr/>
      </xdr:nvCxnSpPr>
      <xdr:spPr>
        <a:xfrm flipV="1">
          <a:off x="7861300" y="1449832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39370</xdr:rowOff>
    </xdr:from>
    <xdr:to xmlns:xdr="http://schemas.openxmlformats.org/drawingml/2006/spreadsheetDrawing">
      <xdr:col>36</xdr:col>
      <xdr:colOff>165100</xdr:colOff>
      <xdr:row>84</xdr:row>
      <xdr:rowOff>141605</xdr:rowOff>
    </xdr:to>
    <xdr:sp macro="" textlink="">
      <xdr:nvSpPr>
        <xdr:cNvPr id="366" name="楕円 365"/>
        <xdr:cNvSpPr/>
      </xdr:nvSpPr>
      <xdr:spPr>
        <a:xfrm>
          <a:off x="6921500" y="14441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90805</xdr:rowOff>
    </xdr:from>
    <xdr:to xmlns:xdr="http://schemas.openxmlformats.org/drawingml/2006/spreadsheetDrawing">
      <xdr:col>41</xdr:col>
      <xdr:colOff>50800</xdr:colOff>
      <xdr:row>84</xdr:row>
      <xdr:rowOff>96520</xdr:rowOff>
    </xdr:to>
    <xdr:cxnSp macro="">
      <xdr:nvCxnSpPr>
        <xdr:cNvPr id="367" name="直線コネクタ 366"/>
        <xdr:cNvCxnSpPr/>
      </xdr:nvCxnSpPr>
      <xdr:spPr>
        <a:xfrm>
          <a:off x="6972300" y="144926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102235</xdr:rowOff>
    </xdr:from>
    <xdr:ext cx="469900" cy="258445"/>
    <xdr:sp macro="" textlink="">
      <xdr:nvSpPr>
        <xdr:cNvPr id="368" name="n_1aveValue【公営住宅】&#10;一人当たり面積"/>
        <xdr:cNvSpPr txBox="1"/>
      </xdr:nvSpPr>
      <xdr:spPr>
        <a:xfrm>
          <a:off x="9391650" y="14161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107950</xdr:rowOff>
    </xdr:from>
    <xdr:ext cx="466725" cy="256540"/>
    <xdr:sp macro="" textlink="">
      <xdr:nvSpPr>
        <xdr:cNvPr id="369" name="n_2aveValue【公営住宅】&#10;一人当たり面積"/>
        <xdr:cNvSpPr txBox="1"/>
      </xdr:nvSpPr>
      <xdr:spPr>
        <a:xfrm>
          <a:off x="8515350" y="1416685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99060</xdr:rowOff>
    </xdr:from>
    <xdr:ext cx="466725" cy="255905"/>
    <xdr:sp macro="" textlink="">
      <xdr:nvSpPr>
        <xdr:cNvPr id="370" name="n_3aveValue【公営住宅】&#10;一人当たり面積"/>
        <xdr:cNvSpPr txBox="1"/>
      </xdr:nvSpPr>
      <xdr:spPr>
        <a:xfrm>
          <a:off x="7626350" y="14157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90170</xdr:rowOff>
    </xdr:from>
    <xdr:ext cx="466725" cy="256540"/>
    <xdr:sp macro="" textlink="">
      <xdr:nvSpPr>
        <xdr:cNvPr id="371" name="n_4aveValue【公営住宅】&#10;一人当たり面積"/>
        <xdr:cNvSpPr txBox="1"/>
      </xdr:nvSpPr>
      <xdr:spPr>
        <a:xfrm>
          <a:off x="6737350" y="1414907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137160</xdr:rowOff>
    </xdr:from>
    <xdr:ext cx="469900" cy="258445"/>
    <xdr:sp macro="" textlink="">
      <xdr:nvSpPr>
        <xdr:cNvPr id="372" name="n_1mainValue【公営住宅】&#10;一人当たり面積"/>
        <xdr:cNvSpPr txBox="1"/>
      </xdr:nvSpPr>
      <xdr:spPr>
        <a:xfrm>
          <a:off x="9391650" y="14538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138430</xdr:rowOff>
    </xdr:from>
    <xdr:ext cx="466725" cy="258445"/>
    <xdr:sp macro="" textlink="">
      <xdr:nvSpPr>
        <xdr:cNvPr id="373" name="n_2mainValue【公営住宅】&#10;一人当たり面積"/>
        <xdr:cNvSpPr txBox="1"/>
      </xdr:nvSpPr>
      <xdr:spPr>
        <a:xfrm>
          <a:off x="8515350" y="145402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139700</xdr:rowOff>
    </xdr:from>
    <xdr:ext cx="466725" cy="258445"/>
    <xdr:sp macro="" textlink="">
      <xdr:nvSpPr>
        <xdr:cNvPr id="374" name="n_3mainValue【公営住宅】&#10;一人当たり面積"/>
        <xdr:cNvSpPr txBox="1"/>
      </xdr:nvSpPr>
      <xdr:spPr>
        <a:xfrm>
          <a:off x="7626350" y="145415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132715</xdr:rowOff>
    </xdr:from>
    <xdr:ext cx="466725" cy="255905"/>
    <xdr:sp macro="" textlink="">
      <xdr:nvSpPr>
        <xdr:cNvPr id="375" name="n_4mainValue【公営住宅】&#10;一人当たり面積"/>
        <xdr:cNvSpPr txBox="1"/>
      </xdr:nvSpPr>
      <xdr:spPr>
        <a:xfrm>
          <a:off x="6737350" y="145345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392" name="正方形/長方形 391"/>
        <xdr:cNvSpPr/>
      </xdr:nvSpPr>
      <xdr:spPr>
        <a:xfrm>
          <a:off x="12446000" y="419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132715</xdr:rowOff>
    </xdr:to>
    <xdr:sp macro="" textlink="">
      <xdr:nvSpPr>
        <xdr:cNvPr id="393" name="正方形/長方形 392"/>
        <xdr:cNvSpPr/>
      </xdr:nvSpPr>
      <xdr:spPr>
        <a:xfrm>
          <a:off x="12573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164465</xdr:rowOff>
    </xdr:to>
    <xdr:sp macro="" textlink="">
      <xdr:nvSpPr>
        <xdr:cNvPr id="394" name="正方形/長方形 393"/>
        <xdr:cNvSpPr/>
      </xdr:nvSpPr>
      <xdr:spPr>
        <a:xfrm>
          <a:off x="12573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132715</xdr:rowOff>
    </xdr:to>
    <xdr:sp macro="" textlink="">
      <xdr:nvSpPr>
        <xdr:cNvPr id="395" name="正方形/長方形 394"/>
        <xdr:cNvSpPr/>
      </xdr:nvSpPr>
      <xdr:spPr>
        <a:xfrm>
          <a:off x="13589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164465</xdr:rowOff>
    </xdr:to>
    <xdr:sp macro="" textlink="">
      <xdr:nvSpPr>
        <xdr:cNvPr id="396" name="正方形/長方形 395"/>
        <xdr:cNvSpPr/>
      </xdr:nvSpPr>
      <xdr:spPr>
        <a:xfrm>
          <a:off x="13589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132715</xdr:rowOff>
    </xdr:to>
    <xdr:sp macro="" textlink="">
      <xdr:nvSpPr>
        <xdr:cNvPr id="397" name="正方形/長方形 396"/>
        <xdr:cNvSpPr/>
      </xdr:nvSpPr>
      <xdr:spPr>
        <a:xfrm>
          <a:off x="14732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164465</xdr:rowOff>
    </xdr:to>
    <xdr:sp macro="" textlink="">
      <xdr:nvSpPr>
        <xdr:cNvPr id="398" name="正方形/長方形 397"/>
        <xdr:cNvSpPr/>
      </xdr:nvSpPr>
      <xdr:spPr>
        <a:xfrm>
          <a:off x="14732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399" name="正方形/長方形 398"/>
        <xdr:cNvSpPr/>
      </xdr:nvSpPr>
      <xdr:spPr>
        <a:xfrm>
          <a:off x="12446000" y="5333365"/>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400" name="正方形/長方形 399"/>
        <xdr:cNvSpPr/>
      </xdr:nvSpPr>
      <xdr:spPr>
        <a:xfrm>
          <a:off x="18288000" y="419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132715</xdr:rowOff>
    </xdr:to>
    <xdr:sp macro="" textlink="">
      <xdr:nvSpPr>
        <xdr:cNvPr id="401" name="正方形/長方形 400"/>
        <xdr:cNvSpPr/>
      </xdr:nvSpPr>
      <xdr:spPr>
        <a:xfrm>
          <a:off x="18415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164465</xdr:rowOff>
    </xdr:to>
    <xdr:sp macro="" textlink="">
      <xdr:nvSpPr>
        <xdr:cNvPr id="402" name="正方形/長方形 401"/>
        <xdr:cNvSpPr/>
      </xdr:nvSpPr>
      <xdr:spPr>
        <a:xfrm>
          <a:off x="18415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132715</xdr:rowOff>
    </xdr:to>
    <xdr:sp macro="" textlink="">
      <xdr:nvSpPr>
        <xdr:cNvPr id="403" name="正方形/長方形 402"/>
        <xdr:cNvSpPr/>
      </xdr:nvSpPr>
      <xdr:spPr>
        <a:xfrm>
          <a:off x="19431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164465</xdr:rowOff>
    </xdr:to>
    <xdr:sp macro="" textlink="">
      <xdr:nvSpPr>
        <xdr:cNvPr id="404" name="正方形/長方形 403"/>
        <xdr:cNvSpPr/>
      </xdr:nvSpPr>
      <xdr:spPr>
        <a:xfrm>
          <a:off x="19431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132715</xdr:rowOff>
    </xdr:to>
    <xdr:sp macro="" textlink="">
      <xdr:nvSpPr>
        <xdr:cNvPr id="405" name="正方形/長方形 404"/>
        <xdr:cNvSpPr/>
      </xdr:nvSpPr>
      <xdr:spPr>
        <a:xfrm>
          <a:off x="20574000" y="485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164465</xdr:rowOff>
    </xdr:to>
    <xdr:sp macro="" textlink="">
      <xdr:nvSpPr>
        <xdr:cNvPr id="406" name="正方形/長方形 405"/>
        <xdr:cNvSpPr/>
      </xdr:nvSpPr>
      <xdr:spPr>
        <a:xfrm>
          <a:off x="20574000" y="50539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407" name="正方形/長方形 406"/>
        <xdr:cNvSpPr/>
      </xdr:nvSpPr>
      <xdr:spPr>
        <a:xfrm>
          <a:off x="18288000" y="5333365"/>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62230</xdr:rowOff>
    </xdr:to>
    <xdr:sp macro="" textlink="">
      <xdr:nvSpPr>
        <xdr:cNvPr id="408" name="正方形/長方形 407"/>
        <xdr:cNvSpPr/>
      </xdr:nvSpPr>
      <xdr:spPr>
        <a:xfrm>
          <a:off x="12446000" y="8000365"/>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88265</xdr:rowOff>
    </xdr:from>
    <xdr:to xmlns:xdr="http://schemas.openxmlformats.org/drawingml/2006/spreadsheetDrawing">
      <xdr:col>74</xdr:col>
      <xdr:colOff>0</xdr:colOff>
      <xdr:row>52</xdr:row>
      <xdr:rowOff>0</xdr:rowOff>
    </xdr:to>
    <xdr:sp macro="" textlink="">
      <xdr:nvSpPr>
        <xdr:cNvPr id="409" name="正方形/長方形 408"/>
        <xdr:cNvSpPr/>
      </xdr:nvSpPr>
      <xdr:spPr>
        <a:xfrm>
          <a:off x="12573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119380</xdr:rowOff>
    </xdr:from>
    <xdr:to xmlns:xdr="http://schemas.openxmlformats.org/drawingml/2006/spreadsheetDrawing">
      <xdr:col>74</xdr:col>
      <xdr:colOff>0</xdr:colOff>
      <xdr:row>53</xdr:row>
      <xdr:rowOff>31115</xdr:rowOff>
    </xdr:to>
    <xdr:sp macro="" textlink="">
      <xdr:nvSpPr>
        <xdr:cNvPr id="410" name="正方形/長方形 409"/>
        <xdr:cNvSpPr/>
      </xdr:nvSpPr>
      <xdr:spPr>
        <a:xfrm>
          <a:off x="12573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88265</xdr:rowOff>
    </xdr:from>
    <xdr:to xmlns:xdr="http://schemas.openxmlformats.org/drawingml/2006/spreadsheetDrawing">
      <xdr:col>79</xdr:col>
      <xdr:colOff>63500</xdr:colOff>
      <xdr:row>52</xdr:row>
      <xdr:rowOff>0</xdr:rowOff>
    </xdr:to>
    <xdr:sp macro="" textlink="">
      <xdr:nvSpPr>
        <xdr:cNvPr id="411" name="正方形/長方形 410"/>
        <xdr:cNvSpPr/>
      </xdr:nvSpPr>
      <xdr:spPr>
        <a:xfrm>
          <a:off x="13589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119380</xdr:rowOff>
    </xdr:from>
    <xdr:to xmlns:xdr="http://schemas.openxmlformats.org/drawingml/2006/spreadsheetDrawing">
      <xdr:col>79</xdr:col>
      <xdr:colOff>63500</xdr:colOff>
      <xdr:row>53</xdr:row>
      <xdr:rowOff>31115</xdr:rowOff>
    </xdr:to>
    <xdr:sp macro="" textlink="">
      <xdr:nvSpPr>
        <xdr:cNvPr id="412" name="正方形/長方形 411"/>
        <xdr:cNvSpPr/>
      </xdr:nvSpPr>
      <xdr:spPr>
        <a:xfrm>
          <a:off x="13589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88265</xdr:rowOff>
    </xdr:from>
    <xdr:to xmlns:xdr="http://schemas.openxmlformats.org/drawingml/2006/spreadsheetDrawing">
      <xdr:col>85</xdr:col>
      <xdr:colOff>63500</xdr:colOff>
      <xdr:row>52</xdr:row>
      <xdr:rowOff>0</xdr:rowOff>
    </xdr:to>
    <xdr:sp macro="" textlink="">
      <xdr:nvSpPr>
        <xdr:cNvPr id="413" name="正方形/長方形 412"/>
        <xdr:cNvSpPr/>
      </xdr:nvSpPr>
      <xdr:spPr>
        <a:xfrm>
          <a:off x="14732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119380</xdr:rowOff>
    </xdr:from>
    <xdr:to xmlns:xdr="http://schemas.openxmlformats.org/drawingml/2006/spreadsheetDrawing">
      <xdr:col>85</xdr:col>
      <xdr:colOff>63500</xdr:colOff>
      <xdr:row>53</xdr:row>
      <xdr:rowOff>31115</xdr:rowOff>
    </xdr:to>
    <xdr:sp macro="" textlink="">
      <xdr:nvSpPr>
        <xdr:cNvPr id="414" name="正方形/長方形 413"/>
        <xdr:cNvSpPr/>
      </xdr:nvSpPr>
      <xdr:spPr>
        <a:xfrm>
          <a:off x="14732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415" name="正方形/長方形 414"/>
        <xdr:cNvSpPr/>
      </xdr:nvSpPr>
      <xdr:spPr>
        <a:xfrm>
          <a:off x="12446000" y="914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5910" cy="224790"/>
    <xdr:sp macro="" textlink="">
      <xdr:nvSpPr>
        <xdr:cNvPr id="416" name="テキスト ボックス 415"/>
        <xdr:cNvSpPr txBox="1"/>
      </xdr:nvSpPr>
      <xdr:spPr>
        <a:xfrm>
          <a:off x="12407900" y="8952865"/>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417" name="直線コネクタ 416"/>
        <xdr:cNvCxnSpPr/>
      </xdr:nvCxnSpPr>
      <xdr:spPr>
        <a:xfrm>
          <a:off x="12446000" y="11429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142240</xdr:rowOff>
    </xdr:from>
    <xdr:ext cx="464185" cy="256540"/>
    <xdr:sp macro="" textlink="">
      <xdr:nvSpPr>
        <xdr:cNvPr id="418" name="テキスト ボックス 417"/>
        <xdr:cNvSpPr txBox="1"/>
      </xdr:nvSpPr>
      <xdr:spPr>
        <a:xfrm>
          <a:off x="11978640" y="1128649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419" name="直線コネクタ 418"/>
        <xdr:cNvCxnSpPr/>
      </xdr:nvCxnSpPr>
      <xdr:spPr>
        <a:xfrm>
          <a:off x="12446000" y="11048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104775</xdr:rowOff>
    </xdr:from>
    <xdr:ext cx="403225" cy="258445"/>
    <xdr:sp macro="" textlink="">
      <xdr:nvSpPr>
        <xdr:cNvPr id="420" name="テキスト ボックス 419"/>
        <xdr:cNvSpPr txBox="1"/>
      </xdr:nvSpPr>
      <xdr:spPr>
        <a:xfrm>
          <a:off x="12042775" y="1090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37465</xdr:rowOff>
    </xdr:from>
    <xdr:to xmlns:xdr="http://schemas.openxmlformats.org/drawingml/2006/spreadsheetDrawing">
      <xdr:col>89</xdr:col>
      <xdr:colOff>174625</xdr:colOff>
      <xdr:row>62</xdr:row>
      <xdr:rowOff>37465</xdr:rowOff>
    </xdr:to>
    <xdr:cxnSp macro="">
      <xdr:nvCxnSpPr>
        <xdr:cNvPr id="421" name="直線コネクタ 420"/>
        <xdr:cNvCxnSpPr/>
      </xdr:nvCxnSpPr>
      <xdr:spPr>
        <a:xfrm>
          <a:off x="12446000" y="10667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7810"/>
    <xdr:sp macro="" textlink="">
      <xdr:nvSpPr>
        <xdr:cNvPr id="422" name="テキスト ボックス 421"/>
        <xdr:cNvSpPr txBox="1"/>
      </xdr:nvSpPr>
      <xdr:spPr>
        <a:xfrm>
          <a:off x="12042775" y="10525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423" name="直線コネクタ 422"/>
        <xdr:cNvCxnSpPr/>
      </xdr:nvCxnSpPr>
      <xdr:spPr>
        <a:xfrm>
          <a:off x="12446000" y="10287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55905"/>
    <xdr:sp macro="" textlink="">
      <xdr:nvSpPr>
        <xdr:cNvPr id="424" name="テキスト ボックス 423"/>
        <xdr:cNvSpPr txBox="1"/>
      </xdr:nvSpPr>
      <xdr:spPr>
        <a:xfrm>
          <a:off x="12042775" y="101434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425" name="直線コネクタ 424"/>
        <xdr:cNvCxnSpPr/>
      </xdr:nvCxnSpPr>
      <xdr:spPr>
        <a:xfrm>
          <a:off x="12446000" y="9905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161925</xdr:rowOff>
    </xdr:from>
    <xdr:ext cx="403225" cy="257810"/>
    <xdr:sp macro="" textlink="">
      <xdr:nvSpPr>
        <xdr:cNvPr id="426" name="テキスト ボックス 425"/>
        <xdr:cNvSpPr txBox="1"/>
      </xdr:nvSpPr>
      <xdr:spPr>
        <a:xfrm>
          <a:off x="12042775" y="9763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94615</xdr:rowOff>
    </xdr:from>
    <xdr:to xmlns:xdr="http://schemas.openxmlformats.org/drawingml/2006/spreadsheetDrawing">
      <xdr:col>89</xdr:col>
      <xdr:colOff>174625</xdr:colOff>
      <xdr:row>55</xdr:row>
      <xdr:rowOff>94615</xdr:rowOff>
    </xdr:to>
    <xdr:cxnSp macro="">
      <xdr:nvCxnSpPr>
        <xdr:cNvPr id="427" name="直線コネクタ 426"/>
        <xdr:cNvCxnSpPr/>
      </xdr:nvCxnSpPr>
      <xdr:spPr>
        <a:xfrm>
          <a:off x="12446000" y="9524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123825</xdr:rowOff>
    </xdr:from>
    <xdr:ext cx="403225" cy="257175"/>
    <xdr:sp macro="" textlink="">
      <xdr:nvSpPr>
        <xdr:cNvPr id="428" name="テキスト ボックス 427"/>
        <xdr:cNvSpPr txBox="1"/>
      </xdr:nvSpPr>
      <xdr:spPr>
        <a:xfrm>
          <a:off x="12042775" y="9382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174625</xdr:colOff>
      <xdr:row>53</xdr:row>
      <xdr:rowOff>56515</xdr:rowOff>
    </xdr:to>
    <xdr:cxnSp macro="">
      <xdr:nvCxnSpPr>
        <xdr:cNvPr id="429" name="直線コネクタ 428"/>
        <xdr:cNvCxnSpPr/>
      </xdr:nvCxnSpPr>
      <xdr:spPr>
        <a:xfrm>
          <a:off x="12446000" y="9143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85090</xdr:rowOff>
    </xdr:from>
    <xdr:ext cx="403225" cy="255905"/>
    <xdr:sp macro="" textlink="">
      <xdr:nvSpPr>
        <xdr:cNvPr id="430" name="テキスト ボックス 429"/>
        <xdr:cNvSpPr txBox="1"/>
      </xdr:nvSpPr>
      <xdr:spPr>
        <a:xfrm>
          <a:off x="12042775" y="90004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431" name="【学校施設】&#10;有形固定資産減価償却率グラフ枠"/>
        <xdr:cNvSpPr/>
      </xdr:nvSpPr>
      <xdr:spPr>
        <a:xfrm>
          <a:off x="12446000" y="914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147955</xdr:rowOff>
    </xdr:from>
    <xdr:to xmlns:xdr="http://schemas.openxmlformats.org/drawingml/2006/spreadsheetDrawing">
      <xdr:col>85</xdr:col>
      <xdr:colOff>126365</xdr:colOff>
      <xdr:row>63</xdr:row>
      <xdr:rowOff>18415</xdr:rowOff>
    </xdr:to>
    <xdr:cxnSp macro="">
      <xdr:nvCxnSpPr>
        <xdr:cNvPr id="432" name="直線コネクタ 431"/>
        <xdr:cNvCxnSpPr/>
      </xdr:nvCxnSpPr>
      <xdr:spPr>
        <a:xfrm flipV="1">
          <a:off x="16318865" y="957770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22225</xdr:rowOff>
    </xdr:from>
    <xdr:ext cx="404495" cy="258445"/>
    <xdr:sp macro="" textlink="">
      <xdr:nvSpPr>
        <xdr:cNvPr id="433" name="【学校施設】&#10;有形固定資産減価償却率最小値テキスト"/>
        <xdr:cNvSpPr txBox="1"/>
      </xdr:nvSpPr>
      <xdr:spPr>
        <a:xfrm>
          <a:off x="16357600" y="10823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18415</xdr:rowOff>
    </xdr:from>
    <xdr:to xmlns:xdr="http://schemas.openxmlformats.org/drawingml/2006/spreadsheetDrawing">
      <xdr:col>86</xdr:col>
      <xdr:colOff>25400</xdr:colOff>
      <xdr:row>63</xdr:row>
      <xdr:rowOff>18415</xdr:rowOff>
    </xdr:to>
    <xdr:cxnSp macro="">
      <xdr:nvCxnSpPr>
        <xdr:cNvPr id="434" name="直線コネクタ 433"/>
        <xdr:cNvCxnSpPr/>
      </xdr:nvCxnSpPr>
      <xdr:spPr>
        <a:xfrm>
          <a:off x="16230600" y="1081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94615</xdr:rowOff>
    </xdr:from>
    <xdr:ext cx="404495" cy="257810"/>
    <xdr:sp macro="" textlink="">
      <xdr:nvSpPr>
        <xdr:cNvPr id="435" name="【学校施設】&#10;有形固定資産減価償却率最大値テキスト"/>
        <xdr:cNvSpPr txBox="1"/>
      </xdr:nvSpPr>
      <xdr:spPr>
        <a:xfrm>
          <a:off x="16357600" y="93529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147955</xdr:rowOff>
    </xdr:from>
    <xdr:to xmlns:xdr="http://schemas.openxmlformats.org/drawingml/2006/spreadsheetDrawing">
      <xdr:col>86</xdr:col>
      <xdr:colOff>25400</xdr:colOff>
      <xdr:row>55</xdr:row>
      <xdr:rowOff>147955</xdr:rowOff>
    </xdr:to>
    <xdr:cxnSp macro="">
      <xdr:nvCxnSpPr>
        <xdr:cNvPr id="436" name="直線コネクタ 435"/>
        <xdr:cNvCxnSpPr/>
      </xdr:nvCxnSpPr>
      <xdr:spPr>
        <a:xfrm>
          <a:off x="16230600" y="957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20955</xdr:rowOff>
    </xdr:from>
    <xdr:ext cx="404495" cy="257175"/>
    <xdr:sp macro="" textlink="">
      <xdr:nvSpPr>
        <xdr:cNvPr id="437" name="【学校施設】&#10;有形固定資産減価償却率平均値テキスト"/>
        <xdr:cNvSpPr txBox="1"/>
      </xdr:nvSpPr>
      <xdr:spPr>
        <a:xfrm>
          <a:off x="16357600" y="9965055"/>
          <a:ext cx="404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164465</xdr:rowOff>
    </xdr:from>
    <xdr:to xmlns:xdr="http://schemas.openxmlformats.org/drawingml/2006/spreadsheetDrawing">
      <xdr:col>85</xdr:col>
      <xdr:colOff>174625</xdr:colOff>
      <xdr:row>59</xdr:row>
      <xdr:rowOff>99695</xdr:rowOff>
    </xdr:to>
    <xdr:sp macro="" textlink="">
      <xdr:nvSpPr>
        <xdr:cNvPr id="438" name="フローチャート: 判断 437"/>
        <xdr:cNvSpPr/>
      </xdr:nvSpPr>
      <xdr:spPr>
        <a:xfrm>
          <a:off x="16268700" y="10108565"/>
          <a:ext cx="98425"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43815</xdr:rowOff>
    </xdr:from>
    <xdr:to xmlns:xdr="http://schemas.openxmlformats.org/drawingml/2006/spreadsheetDrawing">
      <xdr:col>81</xdr:col>
      <xdr:colOff>101600</xdr:colOff>
      <xdr:row>59</xdr:row>
      <xdr:rowOff>145415</xdr:rowOff>
    </xdr:to>
    <xdr:sp macro="" textlink="">
      <xdr:nvSpPr>
        <xdr:cNvPr id="439" name="フローチャート: 判断 438"/>
        <xdr:cNvSpPr/>
      </xdr:nvSpPr>
      <xdr:spPr>
        <a:xfrm>
          <a:off x="15430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50800</xdr:rowOff>
    </xdr:from>
    <xdr:to xmlns:xdr="http://schemas.openxmlformats.org/drawingml/2006/spreadsheetDrawing">
      <xdr:col>76</xdr:col>
      <xdr:colOff>165100</xdr:colOff>
      <xdr:row>59</xdr:row>
      <xdr:rowOff>153035</xdr:rowOff>
    </xdr:to>
    <xdr:sp macro="" textlink="">
      <xdr:nvSpPr>
        <xdr:cNvPr id="440" name="フローチャート: 判断 439"/>
        <xdr:cNvSpPr/>
      </xdr:nvSpPr>
      <xdr:spPr>
        <a:xfrm>
          <a:off x="14541500" y="101663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13335</xdr:rowOff>
    </xdr:from>
    <xdr:to xmlns:xdr="http://schemas.openxmlformats.org/drawingml/2006/spreadsheetDrawing">
      <xdr:col>72</xdr:col>
      <xdr:colOff>38100</xdr:colOff>
      <xdr:row>59</xdr:row>
      <xdr:rowOff>114935</xdr:rowOff>
    </xdr:to>
    <xdr:sp macro="" textlink="">
      <xdr:nvSpPr>
        <xdr:cNvPr id="441" name="フローチャート: 判断 440"/>
        <xdr:cNvSpPr/>
      </xdr:nvSpPr>
      <xdr:spPr>
        <a:xfrm>
          <a:off x="13652500" y="1012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158115</xdr:rowOff>
    </xdr:from>
    <xdr:to xmlns:xdr="http://schemas.openxmlformats.org/drawingml/2006/spreadsheetDrawing">
      <xdr:col>67</xdr:col>
      <xdr:colOff>101600</xdr:colOff>
      <xdr:row>59</xdr:row>
      <xdr:rowOff>88265</xdr:rowOff>
    </xdr:to>
    <xdr:sp macro="" textlink="">
      <xdr:nvSpPr>
        <xdr:cNvPr id="442" name="フローチャート: 判断 441"/>
        <xdr:cNvSpPr/>
      </xdr:nvSpPr>
      <xdr:spPr>
        <a:xfrm>
          <a:off x="1276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5905"/>
    <xdr:sp macro="" textlink="">
      <xdr:nvSpPr>
        <xdr:cNvPr id="443" name="テキスト ボックス 442"/>
        <xdr:cNvSpPr txBox="1"/>
      </xdr:nvSpPr>
      <xdr:spPr>
        <a:xfrm>
          <a:off x="161290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5905"/>
    <xdr:sp macro="" textlink="">
      <xdr:nvSpPr>
        <xdr:cNvPr id="444" name="テキスト ボックス 443"/>
        <xdr:cNvSpPr txBox="1"/>
      </xdr:nvSpPr>
      <xdr:spPr>
        <a:xfrm>
          <a:off x="15290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5905"/>
    <xdr:sp macro="" textlink="">
      <xdr:nvSpPr>
        <xdr:cNvPr id="445" name="テキスト ボックス 444"/>
        <xdr:cNvSpPr txBox="1"/>
      </xdr:nvSpPr>
      <xdr:spPr>
        <a:xfrm>
          <a:off x="14401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5905"/>
    <xdr:sp macro="" textlink="">
      <xdr:nvSpPr>
        <xdr:cNvPr id="446" name="テキスト ボックス 445"/>
        <xdr:cNvSpPr txBox="1"/>
      </xdr:nvSpPr>
      <xdr:spPr>
        <a:xfrm>
          <a:off x="13509625"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5905"/>
    <xdr:sp macro="" textlink="">
      <xdr:nvSpPr>
        <xdr:cNvPr id="447" name="テキスト ボックス 446"/>
        <xdr:cNvSpPr txBox="1"/>
      </xdr:nvSpPr>
      <xdr:spPr>
        <a:xfrm>
          <a:off x="12623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139700</xdr:rowOff>
    </xdr:from>
    <xdr:to xmlns:xdr="http://schemas.openxmlformats.org/drawingml/2006/spreadsheetDrawing">
      <xdr:col>85</xdr:col>
      <xdr:colOff>174625</xdr:colOff>
      <xdr:row>63</xdr:row>
      <xdr:rowOff>69850</xdr:rowOff>
    </xdr:to>
    <xdr:sp macro="" textlink="">
      <xdr:nvSpPr>
        <xdr:cNvPr id="448" name="楕円 447"/>
        <xdr:cNvSpPr/>
      </xdr:nvSpPr>
      <xdr:spPr>
        <a:xfrm>
          <a:off x="16268700" y="107696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53975</xdr:rowOff>
    </xdr:from>
    <xdr:ext cx="404495" cy="255270"/>
    <xdr:sp macro="" textlink="">
      <xdr:nvSpPr>
        <xdr:cNvPr id="449" name="【学校施設】&#10;有形固定資産減価償却率該当値テキスト"/>
        <xdr:cNvSpPr txBox="1"/>
      </xdr:nvSpPr>
      <xdr:spPr>
        <a:xfrm>
          <a:off x="16357600" y="1068387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127635</xdr:rowOff>
    </xdr:from>
    <xdr:to xmlns:xdr="http://schemas.openxmlformats.org/drawingml/2006/spreadsheetDrawing">
      <xdr:col>81</xdr:col>
      <xdr:colOff>101600</xdr:colOff>
      <xdr:row>63</xdr:row>
      <xdr:rowOff>57785</xdr:rowOff>
    </xdr:to>
    <xdr:sp macro="" textlink="">
      <xdr:nvSpPr>
        <xdr:cNvPr id="450" name="楕円 449"/>
        <xdr:cNvSpPr/>
      </xdr:nvSpPr>
      <xdr:spPr>
        <a:xfrm>
          <a:off x="15430500"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6985</xdr:rowOff>
    </xdr:from>
    <xdr:to xmlns:xdr="http://schemas.openxmlformats.org/drawingml/2006/spreadsheetDrawing">
      <xdr:col>85</xdr:col>
      <xdr:colOff>127000</xdr:colOff>
      <xdr:row>63</xdr:row>
      <xdr:rowOff>18415</xdr:rowOff>
    </xdr:to>
    <xdr:cxnSp macro="">
      <xdr:nvCxnSpPr>
        <xdr:cNvPr id="451" name="直線コネクタ 450"/>
        <xdr:cNvCxnSpPr/>
      </xdr:nvCxnSpPr>
      <xdr:spPr>
        <a:xfrm>
          <a:off x="15481300" y="108083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104775</xdr:rowOff>
    </xdr:from>
    <xdr:to xmlns:xdr="http://schemas.openxmlformats.org/drawingml/2006/spreadsheetDrawing">
      <xdr:col>76</xdr:col>
      <xdr:colOff>165100</xdr:colOff>
      <xdr:row>63</xdr:row>
      <xdr:rowOff>34925</xdr:rowOff>
    </xdr:to>
    <xdr:sp macro="" textlink="">
      <xdr:nvSpPr>
        <xdr:cNvPr id="452" name="楕円 451"/>
        <xdr:cNvSpPr/>
      </xdr:nvSpPr>
      <xdr:spPr>
        <a:xfrm>
          <a:off x="14541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155575</xdr:rowOff>
    </xdr:from>
    <xdr:to xmlns:xdr="http://schemas.openxmlformats.org/drawingml/2006/spreadsheetDrawing">
      <xdr:col>81</xdr:col>
      <xdr:colOff>50800</xdr:colOff>
      <xdr:row>63</xdr:row>
      <xdr:rowOff>6985</xdr:rowOff>
    </xdr:to>
    <xdr:cxnSp macro="">
      <xdr:nvCxnSpPr>
        <xdr:cNvPr id="453" name="直線コネクタ 452"/>
        <xdr:cNvCxnSpPr/>
      </xdr:nvCxnSpPr>
      <xdr:spPr>
        <a:xfrm>
          <a:off x="14592300" y="107854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55245</xdr:rowOff>
    </xdr:from>
    <xdr:to xmlns:xdr="http://schemas.openxmlformats.org/drawingml/2006/spreadsheetDrawing">
      <xdr:col>72</xdr:col>
      <xdr:colOff>38100</xdr:colOff>
      <xdr:row>62</xdr:row>
      <xdr:rowOff>157480</xdr:rowOff>
    </xdr:to>
    <xdr:sp macro="" textlink="">
      <xdr:nvSpPr>
        <xdr:cNvPr id="454" name="楕円 453"/>
        <xdr:cNvSpPr/>
      </xdr:nvSpPr>
      <xdr:spPr>
        <a:xfrm>
          <a:off x="13652500" y="10685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62</xdr:row>
      <xdr:rowOff>106045</xdr:rowOff>
    </xdr:from>
    <xdr:to xmlns:xdr="http://schemas.openxmlformats.org/drawingml/2006/spreadsheetDrawing">
      <xdr:col>76</xdr:col>
      <xdr:colOff>114300</xdr:colOff>
      <xdr:row>62</xdr:row>
      <xdr:rowOff>155575</xdr:rowOff>
    </xdr:to>
    <xdr:cxnSp macro="">
      <xdr:nvCxnSpPr>
        <xdr:cNvPr id="455" name="直線コネクタ 454"/>
        <xdr:cNvCxnSpPr/>
      </xdr:nvCxnSpPr>
      <xdr:spPr>
        <a:xfrm>
          <a:off x="13700125" y="10735945"/>
          <a:ext cx="8921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20955</xdr:rowOff>
    </xdr:from>
    <xdr:to xmlns:xdr="http://schemas.openxmlformats.org/drawingml/2006/spreadsheetDrawing">
      <xdr:col>67</xdr:col>
      <xdr:colOff>101600</xdr:colOff>
      <xdr:row>62</xdr:row>
      <xdr:rowOff>122555</xdr:rowOff>
    </xdr:to>
    <xdr:sp macro="" textlink="">
      <xdr:nvSpPr>
        <xdr:cNvPr id="456" name="楕円 455"/>
        <xdr:cNvSpPr/>
      </xdr:nvSpPr>
      <xdr:spPr>
        <a:xfrm>
          <a:off x="12763500" y="106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71755</xdr:rowOff>
    </xdr:from>
    <xdr:to xmlns:xdr="http://schemas.openxmlformats.org/drawingml/2006/spreadsheetDrawing">
      <xdr:col>71</xdr:col>
      <xdr:colOff>174625</xdr:colOff>
      <xdr:row>62</xdr:row>
      <xdr:rowOff>106045</xdr:rowOff>
    </xdr:to>
    <xdr:cxnSp macro="">
      <xdr:nvCxnSpPr>
        <xdr:cNvPr id="457" name="直線コネクタ 456"/>
        <xdr:cNvCxnSpPr/>
      </xdr:nvCxnSpPr>
      <xdr:spPr>
        <a:xfrm>
          <a:off x="12814300" y="10701655"/>
          <a:ext cx="885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161925</xdr:rowOff>
    </xdr:from>
    <xdr:ext cx="405130" cy="257810"/>
    <xdr:sp macro="" textlink="">
      <xdr:nvSpPr>
        <xdr:cNvPr id="458" name="n_1aveValue【学校施設】&#10;有形固定資産減価償却率"/>
        <xdr:cNvSpPr txBox="1"/>
      </xdr:nvSpPr>
      <xdr:spPr>
        <a:xfrm>
          <a:off x="15266035" y="9934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164465</xdr:rowOff>
    </xdr:from>
    <xdr:ext cx="402590" cy="258445"/>
    <xdr:sp macro="" textlink="">
      <xdr:nvSpPr>
        <xdr:cNvPr id="459" name="n_2aveValue【学校施設】&#10;有形固定資産減価償却率"/>
        <xdr:cNvSpPr txBox="1"/>
      </xdr:nvSpPr>
      <xdr:spPr>
        <a:xfrm>
          <a:off x="14389735" y="99371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130810</xdr:rowOff>
    </xdr:from>
    <xdr:ext cx="402590" cy="255905"/>
    <xdr:sp macro="" textlink="">
      <xdr:nvSpPr>
        <xdr:cNvPr id="460" name="n_3aveValue【学校施設】&#10;有形固定資産減価償却率"/>
        <xdr:cNvSpPr txBox="1"/>
      </xdr:nvSpPr>
      <xdr:spPr>
        <a:xfrm>
          <a:off x="13500735" y="990346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104775</xdr:rowOff>
    </xdr:from>
    <xdr:ext cx="402590" cy="258445"/>
    <xdr:sp macro="" textlink="">
      <xdr:nvSpPr>
        <xdr:cNvPr id="461" name="n_4aveValue【学校施設】&#10;有形固定資産減価償却率"/>
        <xdr:cNvSpPr txBox="1"/>
      </xdr:nvSpPr>
      <xdr:spPr>
        <a:xfrm>
          <a:off x="12611735" y="98774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48895</xdr:rowOff>
    </xdr:from>
    <xdr:ext cx="405130" cy="258445"/>
    <xdr:sp macro="" textlink="">
      <xdr:nvSpPr>
        <xdr:cNvPr id="462" name="n_1mainValue【学校施設】&#10;有形固定資産減価償却率"/>
        <xdr:cNvSpPr txBox="1"/>
      </xdr:nvSpPr>
      <xdr:spPr>
        <a:xfrm>
          <a:off x="15266035" y="10850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26035</xdr:rowOff>
    </xdr:from>
    <xdr:ext cx="402590" cy="257810"/>
    <xdr:sp macro="" textlink="">
      <xdr:nvSpPr>
        <xdr:cNvPr id="463" name="n_2mainValue【学校施設】&#10;有形固定資産減価償却率"/>
        <xdr:cNvSpPr txBox="1"/>
      </xdr:nvSpPr>
      <xdr:spPr>
        <a:xfrm>
          <a:off x="14389735" y="1082738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147955</xdr:rowOff>
    </xdr:from>
    <xdr:ext cx="402590" cy="258445"/>
    <xdr:sp macro="" textlink="">
      <xdr:nvSpPr>
        <xdr:cNvPr id="464" name="n_3mainValue【学校施設】&#10;有形固定資産減価償却率"/>
        <xdr:cNvSpPr txBox="1"/>
      </xdr:nvSpPr>
      <xdr:spPr>
        <a:xfrm>
          <a:off x="13500735" y="107778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113665</xdr:rowOff>
    </xdr:from>
    <xdr:ext cx="402590" cy="258445"/>
    <xdr:sp macro="" textlink="">
      <xdr:nvSpPr>
        <xdr:cNvPr id="465" name="n_4mainValue【学校施設】&#10;有形固定資産減価償却率"/>
        <xdr:cNvSpPr txBox="1"/>
      </xdr:nvSpPr>
      <xdr:spPr>
        <a:xfrm>
          <a:off x="12611735" y="10743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62230</xdr:rowOff>
    </xdr:to>
    <xdr:sp macro="" textlink="">
      <xdr:nvSpPr>
        <xdr:cNvPr id="466" name="正方形/長方形 465"/>
        <xdr:cNvSpPr/>
      </xdr:nvSpPr>
      <xdr:spPr>
        <a:xfrm>
          <a:off x="18288000" y="8000365"/>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88265</xdr:rowOff>
    </xdr:from>
    <xdr:to xmlns:xdr="http://schemas.openxmlformats.org/drawingml/2006/spreadsheetDrawing">
      <xdr:col>104</xdr:col>
      <xdr:colOff>127000</xdr:colOff>
      <xdr:row>52</xdr:row>
      <xdr:rowOff>0</xdr:rowOff>
    </xdr:to>
    <xdr:sp macro="" textlink="">
      <xdr:nvSpPr>
        <xdr:cNvPr id="467" name="正方形/長方形 466"/>
        <xdr:cNvSpPr/>
      </xdr:nvSpPr>
      <xdr:spPr>
        <a:xfrm>
          <a:off x="18415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119380</xdr:rowOff>
    </xdr:from>
    <xdr:to xmlns:xdr="http://schemas.openxmlformats.org/drawingml/2006/spreadsheetDrawing">
      <xdr:col>104</xdr:col>
      <xdr:colOff>127000</xdr:colOff>
      <xdr:row>53</xdr:row>
      <xdr:rowOff>31115</xdr:rowOff>
    </xdr:to>
    <xdr:sp macro="" textlink="">
      <xdr:nvSpPr>
        <xdr:cNvPr id="468" name="正方形/長方形 467"/>
        <xdr:cNvSpPr/>
      </xdr:nvSpPr>
      <xdr:spPr>
        <a:xfrm>
          <a:off x="18415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88265</xdr:rowOff>
    </xdr:from>
    <xdr:to xmlns:xdr="http://schemas.openxmlformats.org/drawingml/2006/spreadsheetDrawing">
      <xdr:col>110</xdr:col>
      <xdr:colOff>0</xdr:colOff>
      <xdr:row>52</xdr:row>
      <xdr:rowOff>0</xdr:rowOff>
    </xdr:to>
    <xdr:sp macro="" textlink="">
      <xdr:nvSpPr>
        <xdr:cNvPr id="469" name="正方形/長方形 468"/>
        <xdr:cNvSpPr/>
      </xdr:nvSpPr>
      <xdr:spPr>
        <a:xfrm>
          <a:off x="19431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119380</xdr:rowOff>
    </xdr:from>
    <xdr:to xmlns:xdr="http://schemas.openxmlformats.org/drawingml/2006/spreadsheetDrawing">
      <xdr:col>110</xdr:col>
      <xdr:colOff>0</xdr:colOff>
      <xdr:row>53</xdr:row>
      <xdr:rowOff>31115</xdr:rowOff>
    </xdr:to>
    <xdr:sp macro="" textlink="">
      <xdr:nvSpPr>
        <xdr:cNvPr id="470" name="正方形/長方形 469"/>
        <xdr:cNvSpPr/>
      </xdr:nvSpPr>
      <xdr:spPr>
        <a:xfrm>
          <a:off x="19431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88265</xdr:rowOff>
    </xdr:from>
    <xdr:to xmlns:xdr="http://schemas.openxmlformats.org/drawingml/2006/spreadsheetDrawing">
      <xdr:col>116</xdr:col>
      <xdr:colOff>0</xdr:colOff>
      <xdr:row>52</xdr:row>
      <xdr:rowOff>0</xdr:rowOff>
    </xdr:to>
    <xdr:sp macro="" textlink="">
      <xdr:nvSpPr>
        <xdr:cNvPr id="471" name="正方形/長方形 470"/>
        <xdr:cNvSpPr/>
      </xdr:nvSpPr>
      <xdr:spPr>
        <a:xfrm>
          <a:off x="20574000" y="866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119380</xdr:rowOff>
    </xdr:from>
    <xdr:to xmlns:xdr="http://schemas.openxmlformats.org/drawingml/2006/spreadsheetDrawing">
      <xdr:col>116</xdr:col>
      <xdr:colOff>0</xdr:colOff>
      <xdr:row>53</xdr:row>
      <xdr:rowOff>31115</xdr:rowOff>
    </xdr:to>
    <xdr:sp macro="" textlink="">
      <xdr:nvSpPr>
        <xdr:cNvPr id="472" name="正方形/長方形 471"/>
        <xdr:cNvSpPr/>
      </xdr:nvSpPr>
      <xdr:spPr>
        <a:xfrm>
          <a:off x="20574000" y="886333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473" name="正方形/長方形 472"/>
        <xdr:cNvSpPr/>
      </xdr:nvSpPr>
      <xdr:spPr>
        <a:xfrm>
          <a:off x="18288000" y="914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7345" cy="224790"/>
    <xdr:sp macro="" textlink="">
      <xdr:nvSpPr>
        <xdr:cNvPr id="474" name="テキスト ボックス 473"/>
        <xdr:cNvSpPr txBox="1"/>
      </xdr:nvSpPr>
      <xdr:spPr>
        <a:xfrm>
          <a:off x="18249900" y="8952865"/>
          <a:ext cx="3473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475" name="直線コネクタ 474"/>
        <xdr:cNvCxnSpPr/>
      </xdr:nvCxnSpPr>
      <xdr:spPr>
        <a:xfrm>
          <a:off x="18288000" y="1142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142240</xdr:rowOff>
    </xdr:from>
    <xdr:ext cx="464185" cy="256540"/>
    <xdr:sp macro="" textlink="">
      <xdr:nvSpPr>
        <xdr:cNvPr id="476" name="テキスト ボックス 475"/>
        <xdr:cNvSpPr txBox="1"/>
      </xdr:nvSpPr>
      <xdr:spPr>
        <a:xfrm>
          <a:off x="17820640" y="1128649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130175</xdr:rowOff>
    </xdr:from>
    <xdr:to xmlns:xdr="http://schemas.openxmlformats.org/drawingml/2006/spreadsheetDrawing">
      <xdr:col>120</xdr:col>
      <xdr:colOff>114300</xdr:colOff>
      <xdr:row>64</xdr:row>
      <xdr:rowOff>130175</xdr:rowOff>
    </xdr:to>
    <xdr:cxnSp macro="">
      <xdr:nvCxnSpPr>
        <xdr:cNvPr id="477" name="直線コネクタ 476"/>
        <xdr:cNvCxnSpPr/>
      </xdr:nvCxnSpPr>
      <xdr:spPr>
        <a:xfrm>
          <a:off x="18288000" y="111029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159385</xdr:rowOff>
    </xdr:from>
    <xdr:ext cx="464185" cy="257175"/>
    <xdr:sp macro="" textlink="">
      <xdr:nvSpPr>
        <xdr:cNvPr id="478" name="テキスト ボックス 477"/>
        <xdr:cNvSpPr txBox="1"/>
      </xdr:nvSpPr>
      <xdr:spPr>
        <a:xfrm>
          <a:off x="17820640" y="10960735"/>
          <a:ext cx="464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479" name="直線コネクタ 478"/>
        <xdr:cNvCxnSpPr/>
      </xdr:nvCxnSpPr>
      <xdr:spPr>
        <a:xfrm>
          <a:off x="18288000" y="10775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3810</xdr:rowOff>
    </xdr:from>
    <xdr:ext cx="464185" cy="258445"/>
    <xdr:sp macro="" textlink="">
      <xdr:nvSpPr>
        <xdr:cNvPr id="480" name="テキスト ボックス 479"/>
        <xdr:cNvSpPr txBox="1"/>
      </xdr:nvSpPr>
      <xdr:spPr>
        <a:xfrm>
          <a:off x="17820640" y="1063371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162560</xdr:rowOff>
    </xdr:from>
    <xdr:to xmlns:xdr="http://schemas.openxmlformats.org/drawingml/2006/spreadsheetDrawing">
      <xdr:col>120</xdr:col>
      <xdr:colOff>114300</xdr:colOff>
      <xdr:row>60</xdr:row>
      <xdr:rowOff>162560</xdr:rowOff>
    </xdr:to>
    <xdr:cxnSp macro="">
      <xdr:nvCxnSpPr>
        <xdr:cNvPr id="481" name="直線コネクタ 480"/>
        <xdr:cNvCxnSpPr/>
      </xdr:nvCxnSpPr>
      <xdr:spPr>
        <a:xfrm>
          <a:off x="18288000" y="104495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4185" cy="255270"/>
    <xdr:sp macro="" textlink="">
      <xdr:nvSpPr>
        <xdr:cNvPr id="482" name="テキスト ボックス 481"/>
        <xdr:cNvSpPr txBox="1"/>
      </xdr:nvSpPr>
      <xdr:spPr>
        <a:xfrm>
          <a:off x="17820640" y="10307320"/>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483" name="直線コネクタ 482"/>
        <xdr:cNvCxnSpPr/>
      </xdr:nvCxnSpPr>
      <xdr:spPr>
        <a:xfrm>
          <a:off x="18288000" y="101231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36830</xdr:rowOff>
    </xdr:from>
    <xdr:ext cx="464185" cy="258445"/>
    <xdr:sp macro="" textlink="">
      <xdr:nvSpPr>
        <xdr:cNvPr id="484" name="テキスト ボックス 483"/>
        <xdr:cNvSpPr txBox="1"/>
      </xdr:nvSpPr>
      <xdr:spPr>
        <a:xfrm>
          <a:off x="17820640" y="998093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485" name="直線コネクタ 484"/>
        <xdr:cNvCxnSpPr/>
      </xdr:nvCxnSpPr>
      <xdr:spPr>
        <a:xfrm>
          <a:off x="18288000" y="9796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53340</xdr:rowOff>
    </xdr:from>
    <xdr:ext cx="464185" cy="255270"/>
    <xdr:sp macro="" textlink="">
      <xdr:nvSpPr>
        <xdr:cNvPr id="486" name="テキスト ボックス 485"/>
        <xdr:cNvSpPr txBox="1"/>
      </xdr:nvSpPr>
      <xdr:spPr>
        <a:xfrm>
          <a:off x="17820640" y="9654540"/>
          <a:ext cx="4641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39370</xdr:rowOff>
    </xdr:from>
    <xdr:to xmlns:xdr="http://schemas.openxmlformats.org/drawingml/2006/spreadsheetDrawing">
      <xdr:col>120</xdr:col>
      <xdr:colOff>114300</xdr:colOff>
      <xdr:row>55</xdr:row>
      <xdr:rowOff>39370</xdr:rowOff>
    </xdr:to>
    <xdr:cxnSp macro="">
      <xdr:nvCxnSpPr>
        <xdr:cNvPr id="487" name="直線コネクタ 486"/>
        <xdr:cNvCxnSpPr/>
      </xdr:nvCxnSpPr>
      <xdr:spPr>
        <a:xfrm>
          <a:off x="18288000" y="94691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185" cy="258445"/>
    <xdr:sp macro="" textlink="">
      <xdr:nvSpPr>
        <xdr:cNvPr id="488" name="テキスト ボックス 487"/>
        <xdr:cNvSpPr txBox="1"/>
      </xdr:nvSpPr>
      <xdr:spPr>
        <a:xfrm>
          <a:off x="17820640" y="932815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489" name="直線コネクタ 488"/>
        <xdr:cNvCxnSpPr/>
      </xdr:nvCxnSpPr>
      <xdr:spPr>
        <a:xfrm>
          <a:off x="18288000" y="914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85090</xdr:rowOff>
    </xdr:from>
    <xdr:ext cx="464185" cy="255905"/>
    <xdr:sp macro="" textlink="">
      <xdr:nvSpPr>
        <xdr:cNvPr id="490" name="テキスト ボックス 489"/>
        <xdr:cNvSpPr txBox="1"/>
      </xdr:nvSpPr>
      <xdr:spPr>
        <a:xfrm>
          <a:off x="17820640" y="90004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491" name="【学校施設】&#10;一人当たり面積グラフ枠"/>
        <xdr:cNvSpPr/>
      </xdr:nvSpPr>
      <xdr:spPr>
        <a:xfrm>
          <a:off x="18288000" y="914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37465</xdr:rowOff>
    </xdr:from>
    <xdr:to xmlns:xdr="http://schemas.openxmlformats.org/drawingml/2006/spreadsheetDrawing">
      <xdr:col>116</xdr:col>
      <xdr:colOff>62865</xdr:colOff>
      <xdr:row>64</xdr:row>
      <xdr:rowOff>41910</xdr:rowOff>
    </xdr:to>
    <xdr:cxnSp macro="">
      <xdr:nvCxnSpPr>
        <xdr:cNvPr id="492" name="直線コネクタ 491"/>
        <xdr:cNvCxnSpPr/>
      </xdr:nvCxnSpPr>
      <xdr:spPr>
        <a:xfrm flipV="1">
          <a:off x="22160865" y="963866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45720</xdr:rowOff>
    </xdr:from>
    <xdr:ext cx="469265" cy="258445"/>
    <xdr:sp macro="" textlink="">
      <xdr:nvSpPr>
        <xdr:cNvPr id="493" name="【学校施設】&#10;一人当たり面積最小値テキスト"/>
        <xdr:cNvSpPr txBox="1"/>
      </xdr:nvSpPr>
      <xdr:spPr>
        <a:xfrm>
          <a:off x="22199600" y="11018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41910</xdr:rowOff>
    </xdr:from>
    <xdr:to xmlns:xdr="http://schemas.openxmlformats.org/drawingml/2006/spreadsheetDrawing">
      <xdr:col>116</xdr:col>
      <xdr:colOff>152400</xdr:colOff>
      <xdr:row>64</xdr:row>
      <xdr:rowOff>41910</xdr:rowOff>
    </xdr:to>
    <xdr:cxnSp macro="">
      <xdr:nvCxnSpPr>
        <xdr:cNvPr id="494" name="直線コネクタ 493"/>
        <xdr:cNvCxnSpPr/>
      </xdr:nvCxnSpPr>
      <xdr:spPr>
        <a:xfrm>
          <a:off x="22072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155575</xdr:rowOff>
    </xdr:from>
    <xdr:ext cx="469265" cy="255270"/>
    <xdr:sp macro="" textlink="">
      <xdr:nvSpPr>
        <xdr:cNvPr id="495" name="【学校施設】&#10;一人当たり面積最大値テキスト"/>
        <xdr:cNvSpPr txBox="1"/>
      </xdr:nvSpPr>
      <xdr:spPr>
        <a:xfrm>
          <a:off x="22199600" y="941387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37465</xdr:rowOff>
    </xdr:from>
    <xdr:to xmlns:xdr="http://schemas.openxmlformats.org/drawingml/2006/spreadsheetDrawing">
      <xdr:col>116</xdr:col>
      <xdr:colOff>152400</xdr:colOff>
      <xdr:row>56</xdr:row>
      <xdr:rowOff>37465</xdr:rowOff>
    </xdr:to>
    <xdr:cxnSp macro="">
      <xdr:nvCxnSpPr>
        <xdr:cNvPr id="496" name="直線コネクタ 495"/>
        <xdr:cNvCxnSpPr/>
      </xdr:nvCxnSpPr>
      <xdr:spPr>
        <a:xfrm>
          <a:off x="22072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157480</xdr:rowOff>
    </xdr:from>
    <xdr:ext cx="469265" cy="255270"/>
    <xdr:sp macro="" textlink="">
      <xdr:nvSpPr>
        <xdr:cNvPr id="497" name="【学校施設】&#10;一人当たり面積平均値テキスト"/>
        <xdr:cNvSpPr txBox="1"/>
      </xdr:nvSpPr>
      <xdr:spPr>
        <a:xfrm>
          <a:off x="22199600" y="10273030"/>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7620</xdr:rowOff>
    </xdr:from>
    <xdr:to xmlns:xdr="http://schemas.openxmlformats.org/drawingml/2006/spreadsheetDrawing">
      <xdr:col>116</xdr:col>
      <xdr:colOff>114300</xdr:colOff>
      <xdr:row>60</xdr:row>
      <xdr:rowOff>109220</xdr:rowOff>
    </xdr:to>
    <xdr:sp macro="" textlink="">
      <xdr:nvSpPr>
        <xdr:cNvPr id="498" name="フローチャート: 判断 497"/>
        <xdr:cNvSpPr/>
      </xdr:nvSpPr>
      <xdr:spPr>
        <a:xfrm>
          <a:off x="2211070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33655</xdr:rowOff>
    </xdr:from>
    <xdr:to xmlns:xdr="http://schemas.openxmlformats.org/drawingml/2006/spreadsheetDrawing">
      <xdr:col>112</xdr:col>
      <xdr:colOff>38100</xdr:colOff>
      <xdr:row>60</xdr:row>
      <xdr:rowOff>135255</xdr:rowOff>
    </xdr:to>
    <xdr:sp macro="" textlink="">
      <xdr:nvSpPr>
        <xdr:cNvPr id="499" name="フローチャート: 判断 498"/>
        <xdr:cNvSpPr/>
      </xdr:nvSpPr>
      <xdr:spPr>
        <a:xfrm>
          <a:off x="21272500" y="1032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49530</xdr:rowOff>
    </xdr:from>
    <xdr:to xmlns:xdr="http://schemas.openxmlformats.org/drawingml/2006/spreadsheetDrawing">
      <xdr:col>107</xdr:col>
      <xdr:colOff>101600</xdr:colOff>
      <xdr:row>60</xdr:row>
      <xdr:rowOff>151130</xdr:rowOff>
    </xdr:to>
    <xdr:sp macro="" textlink="">
      <xdr:nvSpPr>
        <xdr:cNvPr id="500" name="フローチャート: 判断 499"/>
        <xdr:cNvSpPr/>
      </xdr:nvSpPr>
      <xdr:spPr>
        <a:xfrm>
          <a:off x="20383500" y="10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21590</xdr:rowOff>
    </xdr:from>
    <xdr:to xmlns:xdr="http://schemas.openxmlformats.org/drawingml/2006/spreadsheetDrawing">
      <xdr:col>102</xdr:col>
      <xdr:colOff>165100</xdr:colOff>
      <xdr:row>60</xdr:row>
      <xdr:rowOff>123190</xdr:rowOff>
    </xdr:to>
    <xdr:sp macro="" textlink="">
      <xdr:nvSpPr>
        <xdr:cNvPr id="501" name="フローチャート: 判断 500"/>
        <xdr:cNvSpPr/>
      </xdr:nvSpPr>
      <xdr:spPr>
        <a:xfrm>
          <a:off x="19494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17780</xdr:rowOff>
    </xdr:from>
    <xdr:to xmlns:xdr="http://schemas.openxmlformats.org/drawingml/2006/spreadsheetDrawing">
      <xdr:col>98</xdr:col>
      <xdr:colOff>38100</xdr:colOff>
      <xdr:row>60</xdr:row>
      <xdr:rowOff>118745</xdr:rowOff>
    </xdr:to>
    <xdr:sp macro="" textlink="">
      <xdr:nvSpPr>
        <xdr:cNvPr id="502" name="フローチャート: 判断 501"/>
        <xdr:cNvSpPr/>
      </xdr:nvSpPr>
      <xdr:spPr>
        <a:xfrm>
          <a:off x="18605500" y="10304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5905"/>
    <xdr:sp macro="" textlink="">
      <xdr:nvSpPr>
        <xdr:cNvPr id="503" name="テキスト ボックス 502"/>
        <xdr:cNvSpPr txBox="1"/>
      </xdr:nvSpPr>
      <xdr:spPr>
        <a:xfrm>
          <a:off x="219710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5905"/>
    <xdr:sp macro="" textlink="">
      <xdr:nvSpPr>
        <xdr:cNvPr id="504" name="テキスト ボックス 503"/>
        <xdr:cNvSpPr txBox="1"/>
      </xdr:nvSpPr>
      <xdr:spPr>
        <a:xfrm>
          <a:off x="21129625"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5905"/>
    <xdr:sp macro="" textlink="">
      <xdr:nvSpPr>
        <xdr:cNvPr id="505" name="テキスト ボックス 504"/>
        <xdr:cNvSpPr txBox="1"/>
      </xdr:nvSpPr>
      <xdr:spPr>
        <a:xfrm>
          <a:off x="20243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5905"/>
    <xdr:sp macro="" textlink="">
      <xdr:nvSpPr>
        <xdr:cNvPr id="506" name="テキスト ボックス 505"/>
        <xdr:cNvSpPr txBox="1"/>
      </xdr:nvSpPr>
      <xdr:spPr>
        <a:xfrm>
          <a:off x="19354800"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5905"/>
    <xdr:sp macro="" textlink="">
      <xdr:nvSpPr>
        <xdr:cNvPr id="507" name="テキスト ボックス 506"/>
        <xdr:cNvSpPr txBox="1"/>
      </xdr:nvSpPr>
      <xdr:spPr>
        <a:xfrm>
          <a:off x="18462625" y="114268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19050</xdr:rowOff>
    </xdr:from>
    <xdr:to xmlns:xdr="http://schemas.openxmlformats.org/drawingml/2006/spreadsheetDrawing">
      <xdr:col>116</xdr:col>
      <xdr:colOff>114300</xdr:colOff>
      <xdr:row>59</xdr:row>
      <xdr:rowOff>120650</xdr:rowOff>
    </xdr:to>
    <xdr:sp macro="" textlink="">
      <xdr:nvSpPr>
        <xdr:cNvPr id="508" name="楕円 507"/>
        <xdr:cNvSpPr/>
      </xdr:nvSpPr>
      <xdr:spPr>
        <a:xfrm>
          <a:off x="221107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41910</xdr:rowOff>
    </xdr:from>
    <xdr:ext cx="469265" cy="255905"/>
    <xdr:sp macro="" textlink="">
      <xdr:nvSpPr>
        <xdr:cNvPr id="509" name="【学校施設】&#10;一人当たり面積該当値テキスト"/>
        <xdr:cNvSpPr txBox="1"/>
      </xdr:nvSpPr>
      <xdr:spPr>
        <a:xfrm>
          <a:off x="22199600" y="998601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27940</xdr:rowOff>
    </xdr:from>
    <xdr:to xmlns:xdr="http://schemas.openxmlformats.org/drawingml/2006/spreadsheetDrawing">
      <xdr:col>112</xdr:col>
      <xdr:colOff>38100</xdr:colOff>
      <xdr:row>59</xdr:row>
      <xdr:rowOff>130175</xdr:rowOff>
    </xdr:to>
    <xdr:sp macro="" textlink="">
      <xdr:nvSpPr>
        <xdr:cNvPr id="510" name="楕円 509"/>
        <xdr:cNvSpPr/>
      </xdr:nvSpPr>
      <xdr:spPr>
        <a:xfrm>
          <a:off x="21272500" y="101434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59</xdr:row>
      <xdr:rowOff>69850</xdr:rowOff>
    </xdr:from>
    <xdr:to xmlns:xdr="http://schemas.openxmlformats.org/drawingml/2006/spreadsheetDrawing">
      <xdr:col>116</xdr:col>
      <xdr:colOff>63500</xdr:colOff>
      <xdr:row>59</xdr:row>
      <xdr:rowOff>79375</xdr:rowOff>
    </xdr:to>
    <xdr:cxnSp macro="">
      <xdr:nvCxnSpPr>
        <xdr:cNvPr id="511" name="直線コネクタ 510"/>
        <xdr:cNvCxnSpPr/>
      </xdr:nvCxnSpPr>
      <xdr:spPr>
        <a:xfrm flipV="1">
          <a:off x="21320125" y="10185400"/>
          <a:ext cx="8413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40640</xdr:rowOff>
    </xdr:from>
    <xdr:to xmlns:xdr="http://schemas.openxmlformats.org/drawingml/2006/spreadsheetDrawing">
      <xdr:col>107</xdr:col>
      <xdr:colOff>101600</xdr:colOff>
      <xdr:row>59</xdr:row>
      <xdr:rowOff>142240</xdr:rowOff>
    </xdr:to>
    <xdr:sp macro="" textlink="">
      <xdr:nvSpPr>
        <xdr:cNvPr id="512" name="楕円 511"/>
        <xdr:cNvSpPr/>
      </xdr:nvSpPr>
      <xdr:spPr>
        <a:xfrm>
          <a:off x="2038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79375</xdr:rowOff>
    </xdr:from>
    <xdr:to xmlns:xdr="http://schemas.openxmlformats.org/drawingml/2006/spreadsheetDrawing">
      <xdr:col>111</xdr:col>
      <xdr:colOff>174625</xdr:colOff>
      <xdr:row>59</xdr:row>
      <xdr:rowOff>91440</xdr:rowOff>
    </xdr:to>
    <xdr:cxnSp macro="">
      <xdr:nvCxnSpPr>
        <xdr:cNvPr id="513" name="直線コネクタ 512"/>
        <xdr:cNvCxnSpPr/>
      </xdr:nvCxnSpPr>
      <xdr:spPr>
        <a:xfrm flipV="1">
          <a:off x="20434300" y="10194925"/>
          <a:ext cx="885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54610</xdr:rowOff>
    </xdr:from>
    <xdr:to xmlns:xdr="http://schemas.openxmlformats.org/drawingml/2006/spreadsheetDrawing">
      <xdr:col>102</xdr:col>
      <xdr:colOff>165100</xdr:colOff>
      <xdr:row>59</xdr:row>
      <xdr:rowOff>156210</xdr:rowOff>
    </xdr:to>
    <xdr:sp macro="" textlink="">
      <xdr:nvSpPr>
        <xdr:cNvPr id="514" name="楕円 513"/>
        <xdr:cNvSpPr/>
      </xdr:nvSpPr>
      <xdr:spPr>
        <a:xfrm>
          <a:off x="194945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91440</xdr:rowOff>
    </xdr:from>
    <xdr:to xmlns:xdr="http://schemas.openxmlformats.org/drawingml/2006/spreadsheetDrawing">
      <xdr:col>107</xdr:col>
      <xdr:colOff>50800</xdr:colOff>
      <xdr:row>59</xdr:row>
      <xdr:rowOff>105410</xdr:rowOff>
    </xdr:to>
    <xdr:cxnSp macro="">
      <xdr:nvCxnSpPr>
        <xdr:cNvPr id="515" name="直線コネクタ 514"/>
        <xdr:cNvCxnSpPr/>
      </xdr:nvCxnSpPr>
      <xdr:spPr>
        <a:xfrm flipV="1">
          <a:off x="19545300" y="10206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62230</xdr:rowOff>
    </xdr:from>
    <xdr:to xmlns:xdr="http://schemas.openxmlformats.org/drawingml/2006/spreadsheetDrawing">
      <xdr:col>98</xdr:col>
      <xdr:colOff>38100</xdr:colOff>
      <xdr:row>59</xdr:row>
      <xdr:rowOff>163830</xdr:rowOff>
    </xdr:to>
    <xdr:sp macro="" textlink="">
      <xdr:nvSpPr>
        <xdr:cNvPr id="516" name="楕円 515"/>
        <xdr:cNvSpPr/>
      </xdr:nvSpPr>
      <xdr:spPr>
        <a:xfrm>
          <a:off x="18605500" y="101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59</xdr:row>
      <xdr:rowOff>105410</xdr:rowOff>
    </xdr:from>
    <xdr:to xmlns:xdr="http://schemas.openxmlformats.org/drawingml/2006/spreadsheetDrawing">
      <xdr:col>102</xdr:col>
      <xdr:colOff>114300</xdr:colOff>
      <xdr:row>59</xdr:row>
      <xdr:rowOff>113030</xdr:rowOff>
    </xdr:to>
    <xdr:cxnSp macro="">
      <xdr:nvCxnSpPr>
        <xdr:cNvPr id="517" name="直線コネクタ 516"/>
        <xdr:cNvCxnSpPr/>
      </xdr:nvCxnSpPr>
      <xdr:spPr>
        <a:xfrm flipV="1">
          <a:off x="18653125" y="10220960"/>
          <a:ext cx="8921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126365</xdr:rowOff>
    </xdr:from>
    <xdr:ext cx="469900" cy="257810"/>
    <xdr:sp macro="" textlink="">
      <xdr:nvSpPr>
        <xdr:cNvPr id="518" name="n_1aveValue【学校施設】&#10;一人当たり面積"/>
        <xdr:cNvSpPr txBox="1"/>
      </xdr:nvSpPr>
      <xdr:spPr>
        <a:xfrm>
          <a:off x="21075650" y="10413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142240</xdr:rowOff>
    </xdr:from>
    <xdr:ext cx="466725" cy="256540"/>
    <xdr:sp macro="" textlink="">
      <xdr:nvSpPr>
        <xdr:cNvPr id="519" name="n_2aveValue【学校施設】&#10;一人当たり面積"/>
        <xdr:cNvSpPr txBox="1"/>
      </xdr:nvSpPr>
      <xdr:spPr>
        <a:xfrm>
          <a:off x="20199350" y="1042924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114300</xdr:rowOff>
    </xdr:from>
    <xdr:ext cx="466725" cy="258445"/>
    <xdr:sp macro="" textlink="">
      <xdr:nvSpPr>
        <xdr:cNvPr id="520" name="n_3aveValue【学校施設】&#10;一人当たり面積"/>
        <xdr:cNvSpPr txBox="1"/>
      </xdr:nvSpPr>
      <xdr:spPr>
        <a:xfrm>
          <a:off x="19310350" y="104013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109855</xdr:rowOff>
    </xdr:from>
    <xdr:ext cx="466725" cy="255905"/>
    <xdr:sp macro="" textlink="">
      <xdr:nvSpPr>
        <xdr:cNvPr id="521" name="n_4aveValue【学校施設】&#10;一人当たり面積"/>
        <xdr:cNvSpPr txBox="1"/>
      </xdr:nvSpPr>
      <xdr:spPr>
        <a:xfrm>
          <a:off x="18421350" y="103968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146685</xdr:rowOff>
    </xdr:from>
    <xdr:ext cx="469900" cy="257810"/>
    <xdr:sp macro="" textlink="">
      <xdr:nvSpPr>
        <xdr:cNvPr id="522" name="n_1mainValue【学校施設】&#10;一人当たり面積"/>
        <xdr:cNvSpPr txBox="1"/>
      </xdr:nvSpPr>
      <xdr:spPr>
        <a:xfrm>
          <a:off x="21075650" y="99193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158750</xdr:rowOff>
    </xdr:from>
    <xdr:ext cx="466725" cy="256540"/>
    <xdr:sp macro="" textlink="">
      <xdr:nvSpPr>
        <xdr:cNvPr id="523" name="n_2mainValue【学校施設】&#10;一人当たり面積"/>
        <xdr:cNvSpPr txBox="1"/>
      </xdr:nvSpPr>
      <xdr:spPr>
        <a:xfrm>
          <a:off x="20199350" y="993140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1270</xdr:rowOff>
    </xdr:from>
    <xdr:ext cx="466725" cy="258445"/>
    <xdr:sp macro="" textlink="">
      <xdr:nvSpPr>
        <xdr:cNvPr id="524" name="n_3mainValue【学校施設】&#10;一人当たり面積"/>
        <xdr:cNvSpPr txBox="1"/>
      </xdr:nvSpPr>
      <xdr:spPr>
        <a:xfrm>
          <a:off x="19310350" y="9945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8890</xdr:rowOff>
    </xdr:from>
    <xdr:ext cx="466725" cy="255905"/>
    <xdr:sp macro="" textlink="">
      <xdr:nvSpPr>
        <xdr:cNvPr id="525" name="n_4mainValue【学校施設】&#10;一人当たり面積"/>
        <xdr:cNvSpPr txBox="1"/>
      </xdr:nvSpPr>
      <xdr:spPr>
        <a:xfrm>
          <a:off x="18421350" y="99529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100965</xdr:rowOff>
    </xdr:to>
    <xdr:sp macro="" textlink="">
      <xdr:nvSpPr>
        <xdr:cNvPr id="526" name="正方形/長方形 525"/>
        <xdr:cNvSpPr/>
      </xdr:nvSpPr>
      <xdr:spPr>
        <a:xfrm>
          <a:off x="12446000" y="1181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527" name="正方形/長方形 526"/>
        <xdr:cNvSpPr/>
      </xdr:nvSpPr>
      <xdr:spPr>
        <a:xfrm>
          <a:off x="12573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69850</xdr:rowOff>
    </xdr:to>
    <xdr:sp macro="" textlink="">
      <xdr:nvSpPr>
        <xdr:cNvPr id="528" name="正方形/長方形 527"/>
        <xdr:cNvSpPr/>
      </xdr:nvSpPr>
      <xdr:spPr>
        <a:xfrm>
          <a:off x="12573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529" name="正方形/長方形 528"/>
        <xdr:cNvSpPr/>
      </xdr:nvSpPr>
      <xdr:spPr>
        <a:xfrm>
          <a:off x="13589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69850</xdr:rowOff>
    </xdr:to>
    <xdr:sp macro="" textlink="">
      <xdr:nvSpPr>
        <xdr:cNvPr id="530" name="正方形/長方形 529"/>
        <xdr:cNvSpPr/>
      </xdr:nvSpPr>
      <xdr:spPr>
        <a:xfrm>
          <a:off x="13589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531" name="正方形/長方形 530"/>
        <xdr:cNvSpPr/>
      </xdr:nvSpPr>
      <xdr:spPr>
        <a:xfrm>
          <a:off x="14732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69850</xdr:rowOff>
    </xdr:to>
    <xdr:sp macro="" textlink="">
      <xdr:nvSpPr>
        <xdr:cNvPr id="532" name="正方形/長方形 531"/>
        <xdr:cNvSpPr/>
      </xdr:nvSpPr>
      <xdr:spPr>
        <a:xfrm>
          <a:off x="14732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533" name="正方形/長方形 532"/>
        <xdr:cNvSpPr/>
      </xdr:nvSpPr>
      <xdr:spPr>
        <a:xfrm>
          <a:off x="12446000" y="12953365"/>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100965</xdr:rowOff>
    </xdr:to>
    <xdr:sp macro="" textlink="">
      <xdr:nvSpPr>
        <xdr:cNvPr id="534" name="正方形/長方形 533"/>
        <xdr:cNvSpPr/>
      </xdr:nvSpPr>
      <xdr:spPr>
        <a:xfrm>
          <a:off x="18288000" y="11810365"/>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535" name="正方形/長方形 534"/>
        <xdr:cNvSpPr/>
      </xdr:nvSpPr>
      <xdr:spPr>
        <a:xfrm>
          <a:off x="18415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69850</xdr:rowOff>
    </xdr:to>
    <xdr:sp macro="" textlink="">
      <xdr:nvSpPr>
        <xdr:cNvPr id="536" name="正方形/長方形 535"/>
        <xdr:cNvSpPr/>
      </xdr:nvSpPr>
      <xdr:spPr>
        <a:xfrm>
          <a:off x="18415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537" name="正方形/長方形 536"/>
        <xdr:cNvSpPr/>
      </xdr:nvSpPr>
      <xdr:spPr>
        <a:xfrm>
          <a:off x="19431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69850</xdr:rowOff>
    </xdr:to>
    <xdr:sp macro="" textlink="">
      <xdr:nvSpPr>
        <xdr:cNvPr id="538" name="正方形/長方形 537"/>
        <xdr:cNvSpPr/>
      </xdr:nvSpPr>
      <xdr:spPr>
        <a:xfrm>
          <a:off x="19431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539" name="正方形/長方形 538"/>
        <xdr:cNvSpPr/>
      </xdr:nvSpPr>
      <xdr:spPr>
        <a:xfrm>
          <a:off x="20574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69850</xdr:rowOff>
    </xdr:to>
    <xdr:sp macro="" textlink="">
      <xdr:nvSpPr>
        <xdr:cNvPr id="540" name="正方形/長方形 539"/>
        <xdr:cNvSpPr/>
      </xdr:nvSpPr>
      <xdr:spPr>
        <a:xfrm>
          <a:off x="20574000" y="126739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541" name="正方形/長方形 540"/>
        <xdr:cNvSpPr/>
      </xdr:nvSpPr>
      <xdr:spPr>
        <a:xfrm>
          <a:off x="18288000" y="12953365"/>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有形固定資産減価償却率を類似団体や全国平均で比べると、計画的な改修等を実施している、道路、橋りょう、公営住宅は平均的であり、今後も計画的な老朽化対策に取り組んでいく。</a:t>
          </a:r>
          <a:endParaRPr kumimoji="1" lang="ja-JP" altLang="en-US" sz="1300">
            <a:latin typeface="ＭＳ Ｐゴシック"/>
            <a:ea typeface="ＭＳ Ｐゴシック"/>
          </a:endParaRPr>
        </a:p>
        <a:p>
          <a:r>
            <a:rPr kumimoji="1" lang="ja-JP" altLang="en-US" sz="1300">
              <a:latin typeface="ＭＳ Ｐゴシック"/>
              <a:ea typeface="ＭＳ Ｐゴシック"/>
            </a:rPr>
            <a:t>　施設の建て替えを実施した庁舎、市民会館は、平均を下回っているが、類型団体内の順位が最下位である学校施設をはじめ、福祉施設、体育館、図書館、消防施設は、古い施設が多く、一人当たり面積も広いことから、統廃合などを進める必要が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公共施設再編計画等により利用廃止としている施設もあるが、取り壊しができていない。</a:t>
          </a:r>
          <a:endParaRPr kumimoji="1" lang="ja-JP" altLang="en-US" sz="1300">
            <a:latin typeface="ＭＳ Ｐゴシック"/>
            <a:ea typeface="ＭＳ Ｐゴシック"/>
          </a:endParaRPr>
        </a:p>
        <a:p>
          <a:r>
            <a:rPr kumimoji="1" lang="ja-JP" altLang="en-US" sz="1300">
              <a:latin typeface="ＭＳ Ｐゴシック"/>
              <a:ea typeface="ＭＳ Ｐゴシック"/>
            </a:rPr>
            <a:t>　多くの施設、設備の老朽化による更新・修繕が必要であるが、その費用と併せて、施設の在り方自体の検討を総合的に進めていく必要がある。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一般廃棄物施設については、リサイクルセンターの処理ラインの新設に取り組んでおり、その後は長寿命化計画により、基幹設備の更新を行っている。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78740</xdr:rowOff>
    </xdr:to>
    <xdr:sp macro="" textlink="">
      <xdr:nvSpPr>
        <xdr:cNvPr id="2" name="正方形/長方形 1"/>
        <xdr:cNvSpPr/>
      </xdr:nvSpPr>
      <xdr:spPr>
        <a:xfrm>
          <a:off x="635000" y="127000"/>
          <a:ext cx="1270000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9050000" y="191135"/>
          <a:ext cx="39624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39370</xdr:rowOff>
    </xdr:to>
    <xdr:sp macro="" textlink="">
      <xdr:nvSpPr>
        <xdr:cNvPr id="4" name="正方形/長方形 3"/>
        <xdr:cNvSpPr/>
      </xdr:nvSpPr>
      <xdr:spPr>
        <a:xfrm>
          <a:off x="19069050" y="21717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72390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3840"/>
          <a:ext cx="38608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6256000" y="191135"/>
          <a:ext cx="26606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39370</xdr:rowOff>
    </xdr:to>
    <xdr:sp macro="" textlink="">
      <xdr:nvSpPr>
        <xdr:cNvPr id="7" name="正方形/長方形 6"/>
        <xdr:cNvSpPr/>
      </xdr:nvSpPr>
      <xdr:spPr>
        <a:xfrm>
          <a:off x="16281400" y="21717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72390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3840"/>
          <a:ext cx="2559050" cy="45466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99060</xdr:rowOff>
    </xdr:to>
    <xdr:sp macro="" textlink="">
      <xdr:nvSpPr>
        <xdr:cNvPr id="9" name="正方形/長方形 8"/>
        <xdr:cNvSpPr/>
      </xdr:nvSpPr>
      <xdr:spPr>
        <a:xfrm>
          <a:off x="762000" y="88963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89000" y="92265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222500" y="922655"/>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556000" y="92265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85090</xdr:rowOff>
    </xdr:from>
    <xdr:to xmlns:xdr="http://schemas.openxmlformats.org/drawingml/2006/spreadsheetDrawing">
      <xdr:col>37</xdr:col>
      <xdr:colOff>63500</xdr:colOff>
      <xdr:row>10</xdr:row>
      <xdr:rowOff>171450</xdr:rowOff>
    </xdr:to>
    <xdr:sp macro="" textlink="">
      <xdr:nvSpPr>
        <xdr:cNvPr id="13" name="正方形/長方形 12"/>
        <xdr:cNvSpPr/>
      </xdr:nvSpPr>
      <xdr:spPr>
        <a:xfrm>
          <a:off x="5080000" y="942340"/>
          <a:ext cx="2032000" cy="943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85090</xdr:rowOff>
    </xdr:from>
    <xdr:to xmlns:xdr="http://schemas.openxmlformats.org/drawingml/2006/spreadsheetDrawing">
      <xdr:col>44</xdr:col>
      <xdr:colOff>0</xdr:colOff>
      <xdr:row>10</xdr:row>
      <xdr:rowOff>171450</xdr:rowOff>
    </xdr:to>
    <xdr:sp macro="" textlink="">
      <xdr:nvSpPr>
        <xdr:cNvPr id="14" name="正方形/長方形 13"/>
        <xdr:cNvSpPr/>
      </xdr:nvSpPr>
      <xdr:spPr>
        <a:xfrm>
          <a:off x="7112000" y="942340"/>
          <a:ext cx="1270000" cy="943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99060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6310"/>
          <a:ext cx="635000" cy="935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124460</xdr:rowOff>
    </xdr:to>
    <xdr:sp macro="" textlink="">
      <xdr:nvSpPr>
        <xdr:cNvPr id="16" name="正方形/長方形 15"/>
        <xdr:cNvSpPr/>
      </xdr:nvSpPr>
      <xdr:spPr>
        <a:xfrm>
          <a:off x="5080000" y="1714500"/>
          <a:ext cx="2032000" cy="638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124460</xdr:rowOff>
    </xdr:to>
    <xdr:sp macro="" textlink="">
      <xdr:nvSpPr>
        <xdr:cNvPr id="17" name="正方形/長方形 16"/>
        <xdr:cNvSpPr/>
      </xdr:nvSpPr>
      <xdr:spPr>
        <a:xfrm>
          <a:off x="7175500" y="1714500"/>
          <a:ext cx="3429000" cy="638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104775</xdr:rowOff>
    </xdr:to>
    <xdr:sp macro="" textlink="">
      <xdr:nvSpPr>
        <xdr:cNvPr id="18" name="角丸四角形 17"/>
        <xdr:cNvSpPr/>
      </xdr:nvSpPr>
      <xdr:spPr>
        <a:xfrm>
          <a:off x="11074400" y="889635"/>
          <a:ext cx="1524000" cy="1272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99060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6310"/>
          <a:ext cx="13335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104775</xdr:rowOff>
    </xdr:to>
    <xdr:sp macro="" textlink="">
      <xdr:nvSpPr>
        <xdr:cNvPr id="20" name="正方形/長方形 19"/>
        <xdr:cNvSpPr/>
      </xdr:nvSpPr>
      <xdr:spPr>
        <a:xfrm>
          <a:off x="11334750" y="1219835"/>
          <a:ext cx="13335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132080</xdr:rowOff>
    </xdr:to>
    <xdr:sp macro="" textlink="">
      <xdr:nvSpPr>
        <xdr:cNvPr id="21" name="正方形/長方形 20"/>
        <xdr:cNvSpPr/>
      </xdr:nvSpPr>
      <xdr:spPr>
        <a:xfrm>
          <a:off x="11334750" y="1549400"/>
          <a:ext cx="1460500" cy="6400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137795</xdr:rowOff>
    </xdr:from>
    <xdr:to xmlns:xdr="http://schemas.openxmlformats.org/drawingml/2006/spreadsheetDrawing">
      <xdr:col>59</xdr:col>
      <xdr:colOff>73025</xdr:colOff>
      <xdr:row>6</xdr:row>
      <xdr:rowOff>65405</xdr:rowOff>
    </xdr:to>
    <xdr:sp macro="" textlink="">
      <xdr:nvSpPr>
        <xdr:cNvPr id="23" name="楕円 22"/>
        <xdr:cNvSpPr/>
      </xdr:nvSpPr>
      <xdr:spPr>
        <a:xfrm>
          <a:off x="11210925" y="995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59055</xdr:rowOff>
    </xdr:from>
    <xdr:to xmlns:xdr="http://schemas.openxmlformats.org/drawingml/2006/spreadsheetDrawing">
      <xdr:col>59</xdr:col>
      <xdr:colOff>73025</xdr:colOff>
      <xdr:row>7</xdr:row>
      <xdr:rowOff>164465</xdr:rowOff>
    </xdr:to>
    <xdr:sp macro="" textlink="">
      <xdr:nvSpPr>
        <xdr:cNvPr id="24" name="フローチャート: 判断 23"/>
        <xdr:cNvSpPr/>
      </xdr:nvSpPr>
      <xdr:spPr>
        <a:xfrm>
          <a:off x="11210925" y="12592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158115</xdr:rowOff>
    </xdr:from>
    <xdr:to xmlns:xdr="http://schemas.openxmlformats.org/drawingml/2006/spreadsheetDrawing">
      <xdr:col>59</xdr:col>
      <xdr:colOff>15875</xdr:colOff>
      <xdr:row>9</xdr:row>
      <xdr:rowOff>124460</xdr:rowOff>
    </xdr:to>
    <xdr:cxnSp macro="">
      <xdr:nvCxnSpPr>
        <xdr:cNvPr id="25" name="直線コネクタ 24"/>
        <xdr:cNvCxnSpPr/>
      </xdr:nvCxnSpPr>
      <xdr:spPr>
        <a:xfrm>
          <a:off x="11255375" y="1529715"/>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158115</xdr:rowOff>
    </xdr:from>
    <xdr:to xmlns:xdr="http://schemas.openxmlformats.org/drawingml/2006/spreadsheetDrawing">
      <xdr:col>59</xdr:col>
      <xdr:colOff>107950</xdr:colOff>
      <xdr:row>8</xdr:row>
      <xdr:rowOff>158115</xdr:rowOff>
    </xdr:to>
    <xdr:cxnSp macro="">
      <xdr:nvCxnSpPr>
        <xdr:cNvPr id="26" name="直線コネクタ 25"/>
        <xdr:cNvCxnSpPr/>
      </xdr:nvCxnSpPr>
      <xdr:spPr>
        <a:xfrm>
          <a:off x="11176000" y="152971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48895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339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1176000" y="19056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52705</xdr:rowOff>
    </xdr:from>
    <xdr:ext cx="8896350" cy="267335"/>
    <xdr:sp macro="" textlink="">
      <xdr:nvSpPr>
        <xdr:cNvPr id="29" name="テキスト ボックス 28"/>
        <xdr:cNvSpPr txBox="1"/>
      </xdr:nvSpPr>
      <xdr:spPr>
        <a:xfrm>
          <a:off x="698500" y="2795905"/>
          <a:ext cx="88963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7970"/>
    <xdr:sp macro="" textlink="">
      <xdr:nvSpPr>
        <xdr:cNvPr id="30" name="テキスト ボックス 29"/>
        <xdr:cNvSpPr txBox="1"/>
      </xdr:nvSpPr>
      <xdr:spPr>
        <a:xfrm>
          <a:off x="698500" y="3112135"/>
          <a:ext cx="60464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67970"/>
    <xdr:sp macro="" textlink="">
      <xdr:nvSpPr>
        <xdr:cNvPr id="31" name="テキスト ボックス 30"/>
        <xdr:cNvSpPr txBox="1"/>
      </xdr:nvSpPr>
      <xdr:spPr>
        <a:xfrm>
          <a:off x="698500" y="3429000"/>
          <a:ext cx="823150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151130</xdr:rowOff>
    </xdr:from>
    <xdr:ext cx="4433570" cy="266700"/>
    <xdr:sp macro="" textlink="">
      <xdr:nvSpPr>
        <xdr:cNvPr id="32" name="テキスト ボックス 31"/>
        <xdr:cNvSpPr txBox="1"/>
      </xdr:nvSpPr>
      <xdr:spPr>
        <a:xfrm>
          <a:off x="698500" y="3751580"/>
          <a:ext cx="44335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78740</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62000" y="419354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52705</xdr:rowOff>
    </xdr:from>
    <xdr:to xmlns:xdr="http://schemas.openxmlformats.org/drawingml/2006/spreadsheetDrawing">
      <xdr:col>12</xdr:col>
      <xdr:colOff>127000</xdr:colOff>
      <xdr:row>29</xdr:row>
      <xdr:rowOff>137795</xdr:rowOff>
    </xdr:to>
    <xdr:sp macro="" textlink="">
      <xdr:nvSpPr>
        <xdr:cNvPr id="34" name="正方形/長方形 33"/>
        <xdr:cNvSpPr/>
      </xdr:nvSpPr>
      <xdr:spPr>
        <a:xfrm>
          <a:off x="889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85090</xdr:rowOff>
    </xdr:from>
    <xdr:to xmlns:xdr="http://schemas.openxmlformats.org/drawingml/2006/spreadsheetDrawing">
      <xdr:col>12</xdr:col>
      <xdr:colOff>127000</xdr:colOff>
      <xdr:row>30</xdr:row>
      <xdr:rowOff>171450</xdr:rowOff>
    </xdr:to>
    <xdr:sp macro="" textlink="">
      <xdr:nvSpPr>
        <xdr:cNvPr id="35" name="正方形/長方形 34"/>
        <xdr:cNvSpPr/>
      </xdr:nvSpPr>
      <xdr:spPr>
        <a:xfrm>
          <a:off x="889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52705</xdr:rowOff>
    </xdr:from>
    <xdr:to xmlns:xdr="http://schemas.openxmlformats.org/drawingml/2006/spreadsheetDrawing">
      <xdr:col>18</xdr:col>
      <xdr:colOff>0</xdr:colOff>
      <xdr:row>29</xdr:row>
      <xdr:rowOff>137795</xdr:rowOff>
    </xdr:to>
    <xdr:sp macro="" textlink="">
      <xdr:nvSpPr>
        <xdr:cNvPr id="36" name="正方形/長方形 35"/>
        <xdr:cNvSpPr/>
      </xdr:nvSpPr>
      <xdr:spPr>
        <a:xfrm>
          <a:off x="1905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85090</xdr:rowOff>
    </xdr:from>
    <xdr:to xmlns:xdr="http://schemas.openxmlformats.org/drawingml/2006/spreadsheetDrawing">
      <xdr:col>18</xdr:col>
      <xdr:colOff>0</xdr:colOff>
      <xdr:row>30</xdr:row>
      <xdr:rowOff>171450</xdr:rowOff>
    </xdr:to>
    <xdr:sp macro="" textlink="">
      <xdr:nvSpPr>
        <xdr:cNvPr id="37" name="正方形/長方形 36"/>
        <xdr:cNvSpPr/>
      </xdr:nvSpPr>
      <xdr:spPr>
        <a:xfrm>
          <a:off x="1905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52705</xdr:rowOff>
    </xdr:from>
    <xdr:to xmlns:xdr="http://schemas.openxmlformats.org/drawingml/2006/spreadsheetDrawing">
      <xdr:col>24</xdr:col>
      <xdr:colOff>0</xdr:colOff>
      <xdr:row>29</xdr:row>
      <xdr:rowOff>137795</xdr:rowOff>
    </xdr:to>
    <xdr:sp macro="" textlink="">
      <xdr:nvSpPr>
        <xdr:cNvPr id="38" name="正方形/長方形 37"/>
        <xdr:cNvSpPr/>
      </xdr:nvSpPr>
      <xdr:spPr>
        <a:xfrm>
          <a:off x="3048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85090</xdr:rowOff>
    </xdr:from>
    <xdr:to xmlns:xdr="http://schemas.openxmlformats.org/drawingml/2006/spreadsheetDrawing">
      <xdr:col>24</xdr:col>
      <xdr:colOff>0</xdr:colOff>
      <xdr:row>30</xdr:row>
      <xdr:rowOff>171450</xdr:rowOff>
    </xdr:to>
    <xdr:sp macro="" textlink="">
      <xdr:nvSpPr>
        <xdr:cNvPr id="39" name="正方形/長方形 38"/>
        <xdr:cNvSpPr/>
      </xdr:nvSpPr>
      <xdr:spPr>
        <a:xfrm>
          <a:off x="3048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78740</xdr:rowOff>
    </xdr:to>
    <xdr:sp macro="" textlink="">
      <xdr:nvSpPr>
        <xdr:cNvPr id="40" name="正方形/長方形 39"/>
        <xdr:cNvSpPr/>
      </xdr:nvSpPr>
      <xdr:spPr>
        <a:xfrm>
          <a:off x="762000" y="5334635"/>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33045"/>
    <xdr:sp macro="" textlink="">
      <xdr:nvSpPr>
        <xdr:cNvPr id="41" name="テキスト ボックス 40"/>
        <xdr:cNvSpPr txBox="1"/>
      </xdr:nvSpPr>
      <xdr:spPr>
        <a:xfrm>
          <a:off x="723900" y="5143500"/>
          <a:ext cx="29591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78740</xdr:rowOff>
    </xdr:from>
    <xdr:to xmlns:xdr="http://schemas.openxmlformats.org/drawingml/2006/spreadsheetDrawing">
      <xdr:col>28</xdr:col>
      <xdr:colOff>114300</xdr:colOff>
      <xdr:row>44</xdr:row>
      <xdr:rowOff>78740</xdr:rowOff>
    </xdr:to>
    <xdr:cxnSp macro="">
      <xdr:nvCxnSpPr>
        <xdr:cNvPr id="42" name="直線コネクタ 41"/>
        <xdr:cNvCxnSpPr/>
      </xdr:nvCxnSpPr>
      <xdr:spPr>
        <a:xfrm>
          <a:off x="762000" y="7622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109855</xdr:rowOff>
    </xdr:from>
    <xdr:ext cx="464185" cy="267970"/>
    <xdr:sp macro="" textlink="">
      <xdr:nvSpPr>
        <xdr:cNvPr id="43" name="テキスト ボックス 42"/>
        <xdr:cNvSpPr txBox="1"/>
      </xdr:nvSpPr>
      <xdr:spPr>
        <a:xfrm>
          <a:off x="294640" y="7482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95885</xdr:rowOff>
    </xdr:from>
    <xdr:to xmlns:xdr="http://schemas.openxmlformats.org/drawingml/2006/spreadsheetDrawing">
      <xdr:col>28</xdr:col>
      <xdr:colOff>114300</xdr:colOff>
      <xdr:row>42</xdr:row>
      <xdr:rowOff>95885</xdr:rowOff>
    </xdr:to>
    <xdr:cxnSp macro="">
      <xdr:nvCxnSpPr>
        <xdr:cNvPr id="44" name="直線コネクタ 43"/>
        <xdr:cNvCxnSpPr/>
      </xdr:nvCxnSpPr>
      <xdr:spPr>
        <a:xfrm>
          <a:off x="762000" y="72967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125730</xdr:rowOff>
    </xdr:from>
    <xdr:ext cx="464185" cy="265430"/>
    <xdr:sp macro="" textlink="">
      <xdr:nvSpPr>
        <xdr:cNvPr id="45" name="テキスト ボックス 44"/>
        <xdr:cNvSpPr txBox="1"/>
      </xdr:nvSpPr>
      <xdr:spPr>
        <a:xfrm>
          <a:off x="294640" y="715518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113030</xdr:rowOff>
    </xdr:from>
    <xdr:to xmlns:xdr="http://schemas.openxmlformats.org/drawingml/2006/spreadsheetDrawing">
      <xdr:col>28</xdr:col>
      <xdr:colOff>114300</xdr:colOff>
      <xdr:row>40</xdr:row>
      <xdr:rowOff>113030</xdr:rowOff>
    </xdr:to>
    <xdr:cxnSp macro="">
      <xdr:nvCxnSpPr>
        <xdr:cNvPr id="46" name="直線コネクタ 45"/>
        <xdr:cNvCxnSpPr/>
      </xdr:nvCxnSpPr>
      <xdr:spPr>
        <a:xfrm>
          <a:off x="762000" y="6971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142240</xdr:rowOff>
    </xdr:from>
    <xdr:ext cx="403225" cy="268605"/>
    <xdr:sp macro="" textlink="">
      <xdr:nvSpPr>
        <xdr:cNvPr id="47" name="テキスト ボックス 46"/>
        <xdr:cNvSpPr txBox="1"/>
      </xdr:nvSpPr>
      <xdr:spPr>
        <a:xfrm>
          <a:off x="358775" y="6828790"/>
          <a:ext cx="4032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129540</xdr:rowOff>
    </xdr:from>
    <xdr:to xmlns:xdr="http://schemas.openxmlformats.org/drawingml/2006/spreadsheetDrawing">
      <xdr:col>28</xdr:col>
      <xdr:colOff>114300</xdr:colOff>
      <xdr:row>38</xdr:row>
      <xdr:rowOff>129540</xdr:rowOff>
    </xdr:to>
    <xdr:cxnSp macro="">
      <xdr:nvCxnSpPr>
        <xdr:cNvPr id="48" name="直線コネクタ 47"/>
        <xdr:cNvCxnSpPr/>
      </xdr:nvCxnSpPr>
      <xdr:spPr>
        <a:xfrm>
          <a:off x="762000" y="66446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160020</xdr:rowOff>
    </xdr:from>
    <xdr:ext cx="403225" cy="265430"/>
    <xdr:sp macro="" textlink="">
      <xdr:nvSpPr>
        <xdr:cNvPr id="49" name="テキスト ボックス 48"/>
        <xdr:cNvSpPr txBox="1"/>
      </xdr:nvSpPr>
      <xdr:spPr>
        <a:xfrm>
          <a:off x="358775" y="650367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147320</xdr:rowOff>
    </xdr:from>
    <xdr:to xmlns:xdr="http://schemas.openxmlformats.org/drawingml/2006/spreadsheetDrawing">
      <xdr:col>28</xdr:col>
      <xdr:colOff>114300</xdr:colOff>
      <xdr:row>36</xdr:row>
      <xdr:rowOff>147320</xdr:rowOff>
    </xdr:to>
    <xdr:cxnSp macro="">
      <xdr:nvCxnSpPr>
        <xdr:cNvPr id="50" name="直線コネクタ 49"/>
        <xdr:cNvCxnSpPr/>
      </xdr:nvCxnSpPr>
      <xdr:spPr>
        <a:xfrm>
          <a:off x="762000" y="6319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171450</xdr:rowOff>
    </xdr:from>
    <xdr:ext cx="403225" cy="267335"/>
    <xdr:sp macro="" textlink="">
      <xdr:nvSpPr>
        <xdr:cNvPr id="51" name="テキスト ボックス 50"/>
        <xdr:cNvSpPr txBox="1"/>
      </xdr:nvSpPr>
      <xdr:spPr>
        <a:xfrm>
          <a:off x="358775" y="6172200"/>
          <a:ext cx="4032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163830</xdr:rowOff>
    </xdr:from>
    <xdr:to xmlns:xdr="http://schemas.openxmlformats.org/drawingml/2006/spreadsheetDrawing">
      <xdr:col>28</xdr:col>
      <xdr:colOff>114300</xdr:colOff>
      <xdr:row>34</xdr:row>
      <xdr:rowOff>163830</xdr:rowOff>
    </xdr:to>
    <xdr:cxnSp macro="">
      <xdr:nvCxnSpPr>
        <xdr:cNvPr id="52" name="直線コネクタ 51"/>
        <xdr:cNvCxnSpPr/>
      </xdr:nvCxnSpPr>
      <xdr:spPr>
        <a:xfrm>
          <a:off x="762000" y="59931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68605"/>
    <xdr:sp macro="" textlink="">
      <xdr:nvSpPr>
        <xdr:cNvPr id="53" name="テキスト ボックス 52"/>
        <xdr:cNvSpPr txBox="1"/>
      </xdr:nvSpPr>
      <xdr:spPr>
        <a:xfrm>
          <a:off x="358775" y="5845175"/>
          <a:ext cx="4032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32385</xdr:rowOff>
    </xdr:from>
    <xdr:ext cx="336550" cy="265430"/>
    <xdr:sp macro="" textlink="">
      <xdr:nvSpPr>
        <xdr:cNvPr id="55" name="テキスト ボックス 54"/>
        <xdr:cNvSpPr txBox="1"/>
      </xdr:nvSpPr>
      <xdr:spPr>
        <a:xfrm>
          <a:off x="422910" y="5518785"/>
          <a:ext cx="336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6" name="直線コネクタ 55"/>
        <xdr:cNvCxnSpPr/>
      </xdr:nvCxnSpPr>
      <xdr:spPr>
        <a:xfrm>
          <a:off x="762000" y="533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78740</xdr:rowOff>
    </xdr:to>
    <xdr:sp macro="" textlink="">
      <xdr:nvSpPr>
        <xdr:cNvPr id="57" name="【図書館】&#10;有形固定資産減価償却率グラフ枠"/>
        <xdr:cNvSpPr/>
      </xdr:nvSpPr>
      <xdr:spPr>
        <a:xfrm>
          <a:off x="762000" y="5334635"/>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76200</xdr:rowOff>
    </xdr:from>
    <xdr:to xmlns:xdr="http://schemas.openxmlformats.org/drawingml/2006/spreadsheetDrawing">
      <xdr:col>24</xdr:col>
      <xdr:colOff>62865</xdr:colOff>
      <xdr:row>42</xdr:row>
      <xdr:rowOff>9525</xdr:rowOff>
    </xdr:to>
    <xdr:cxnSp macro="">
      <xdr:nvCxnSpPr>
        <xdr:cNvPr id="58" name="直線コネクタ 57"/>
        <xdr:cNvCxnSpPr/>
      </xdr:nvCxnSpPr>
      <xdr:spPr>
        <a:xfrm flipV="1">
          <a:off x="4634865" y="573405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13335</xdr:rowOff>
    </xdr:from>
    <xdr:ext cx="404495" cy="268605"/>
    <xdr:sp macro="" textlink="">
      <xdr:nvSpPr>
        <xdr:cNvPr id="59" name="【図書館】&#10;有形固定資産減価償却率最小値テキスト"/>
        <xdr:cNvSpPr txBox="1"/>
      </xdr:nvSpPr>
      <xdr:spPr>
        <a:xfrm>
          <a:off x="4673600" y="7214235"/>
          <a:ext cx="404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9525</xdr:rowOff>
    </xdr:from>
    <xdr:to xmlns:xdr="http://schemas.openxmlformats.org/drawingml/2006/spreadsheetDrawing">
      <xdr:col>24</xdr:col>
      <xdr:colOff>152400</xdr:colOff>
      <xdr:row>42</xdr:row>
      <xdr:rowOff>9525</xdr:rowOff>
    </xdr:to>
    <xdr:cxnSp macro="">
      <xdr:nvCxnSpPr>
        <xdr:cNvPr id="60" name="直線コネクタ 59"/>
        <xdr:cNvCxnSpPr/>
      </xdr:nvCxnSpPr>
      <xdr:spPr>
        <a:xfrm>
          <a:off x="4546600" y="721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20320</xdr:rowOff>
    </xdr:from>
    <xdr:ext cx="339725" cy="265430"/>
    <xdr:sp macro="" textlink="">
      <xdr:nvSpPr>
        <xdr:cNvPr id="61" name="【図書館】&#10;有形固定資産減価償却率最大値テキスト"/>
        <xdr:cNvSpPr txBox="1"/>
      </xdr:nvSpPr>
      <xdr:spPr>
        <a:xfrm>
          <a:off x="4673600" y="5506720"/>
          <a:ext cx="339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76200</xdr:rowOff>
    </xdr:from>
    <xdr:to xmlns:xdr="http://schemas.openxmlformats.org/drawingml/2006/spreadsheetDrawing">
      <xdr:col>24</xdr:col>
      <xdr:colOff>152400</xdr:colOff>
      <xdr:row>33</xdr:row>
      <xdr:rowOff>76200</xdr:rowOff>
    </xdr:to>
    <xdr:cxnSp macro="">
      <xdr:nvCxnSpPr>
        <xdr:cNvPr id="62" name="直線コネクタ 61"/>
        <xdr:cNvCxnSpPr/>
      </xdr:nvCxnSpPr>
      <xdr:spPr>
        <a:xfrm>
          <a:off x="4546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90805</xdr:rowOff>
    </xdr:from>
    <xdr:ext cx="404495" cy="265430"/>
    <xdr:sp macro="" textlink="">
      <xdr:nvSpPr>
        <xdr:cNvPr id="63" name="【図書館】&#10;有形固定資産減価償却率平均値テキスト"/>
        <xdr:cNvSpPr txBox="1"/>
      </xdr:nvSpPr>
      <xdr:spPr>
        <a:xfrm>
          <a:off x="4673600" y="6263005"/>
          <a:ext cx="40449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66675</xdr:rowOff>
    </xdr:from>
    <xdr:to xmlns:xdr="http://schemas.openxmlformats.org/drawingml/2006/spreadsheetDrawing">
      <xdr:col>24</xdr:col>
      <xdr:colOff>114300</xdr:colOff>
      <xdr:row>37</xdr:row>
      <xdr:rowOff>171450</xdr:rowOff>
    </xdr:to>
    <xdr:sp macro="" textlink="">
      <xdr:nvSpPr>
        <xdr:cNvPr id="64" name="フローチャート: 判断 63"/>
        <xdr:cNvSpPr/>
      </xdr:nvSpPr>
      <xdr:spPr>
        <a:xfrm>
          <a:off x="4584700" y="64103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10795</xdr:rowOff>
    </xdr:from>
    <xdr:to xmlns:xdr="http://schemas.openxmlformats.org/drawingml/2006/spreadsheetDrawing">
      <xdr:col>20</xdr:col>
      <xdr:colOff>38100</xdr:colOff>
      <xdr:row>37</xdr:row>
      <xdr:rowOff>116205</xdr:rowOff>
    </xdr:to>
    <xdr:sp macro="" textlink="">
      <xdr:nvSpPr>
        <xdr:cNvPr id="65" name="フローチャート: 判断 64"/>
        <xdr:cNvSpPr/>
      </xdr:nvSpPr>
      <xdr:spPr>
        <a:xfrm>
          <a:off x="3746500" y="63544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22860</xdr:rowOff>
    </xdr:from>
    <xdr:to xmlns:xdr="http://schemas.openxmlformats.org/drawingml/2006/spreadsheetDrawing">
      <xdr:col>15</xdr:col>
      <xdr:colOff>101600</xdr:colOff>
      <xdr:row>37</xdr:row>
      <xdr:rowOff>128270</xdr:rowOff>
    </xdr:to>
    <xdr:sp macro="" textlink="">
      <xdr:nvSpPr>
        <xdr:cNvPr id="66" name="フローチャート: 判断 65"/>
        <xdr:cNvSpPr/>
      </xdr:nvSpPr>
      <xdr:spPr>
        <a:xfrm>
          <a:off x="2857500" y="63665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156845</xdr:rowOff>
    </xdr:from>
    <xdr:to xmlns:xdr="http://schemas.openxmlformats.org/drawingml/2006/spreadsheetDrawing">
      <xdr:col>10</xdr:col>
      <xdr:colOff>165100</xdr:colOff>
      <xdr:row>37</xdr:row>
      <xdr:rowOff>83820</xdr:rowOff>
    </xdr:to>
    <xdr:sp macro="" textlink="">
      <xdr:nvSpPr>
        <xdr:cNvPr id="67" name="フローチャート: 判断 66"/>
        <xdr:cNvSpPr/>
      </xdr:nvSpPr>
      <xdr:spPr>
        <a:xfrm>
          <a:off x="1968500" y="63290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635</xdr:rowOff>
    </xdr:from>
    <xdr:to xmlns:xdr="http://schemas.openxmlformats.org/drawingml/2006/spreadsheetDrawing">
      <xdr:col>6</xdr:col>
      <xdr:colOff>38100</xdr:colOff>
      <xdr:row>37</xdr:row>
      <xdr:rowOff>105410</xdr:rowOff>
    </xdr:to>
    <xdr:sp macro="" textlink="">
      <xdr:nvSpPr>
        <xdr:cNvPr id="68" name="フローチャート: 判断 67"/>
        <xdr:cNvSpPr/>
      </xdr:nvSpPr>
      <xdr:spPr>
        <a:xfrm>
          <a:off x="1079500" y="634428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76835</xdr:rowOff>
    </xdr:from>
    <xdr:ext cx="762000" cy="267970"/>
    <xdr:sp macro="" textlink="">
      <xdr:nvSpPr>
        <xdr:cNvPr id="69" name="テキスト ボックス 68"/>
        <xdr:cNvSpPr txBox="1"/>
      </xdr:nvSpPr>
      <xdr:spPr>
        <a:xfrm>
          <a:off x="44450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76835</xdr:rowOff>
    </xdr:from>
    <xdr:ext cx="762000" cy="267970"/>
    <xdr:sp macro="" textlink="">
      <xdr:nvSpPr>
        <xdr:cNvPr id="70" name="テキスト ボックス 69"/>
        <xdr:cNvSpPr txBox="1"/>
      </xdr:nvSpPr>
      <xdr:spPr>
        <a:xfrm>
          <a:off x="3603625"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76835</xdr:rowOff>
    </xdr:from>
    <xdr:ext cx="762000" cy="267970"/>
    <xdr:sp macro="" textlink="">
      <xdr:nvSpPr>
        <xdr:cNvPr id="71" name="テキスト ボックス 70"/>
        <xdr:cNvSpPr txBox="1"/>
      </xdr:nvSpPr>
      <xdr:spPr>
        <a:xfrm>
          <a:off x="2717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76835</xdr:rowOff>
    </xdr:from>
    <xdr:ext cx="762000" cy="267970"/>
    <xdr:sp macro="" textlink="">
      <xdr:nvSpPr>
        <xdr:cNvPr id="72" name="テキスト ボックス 71"/>
        <xdr:cNvSpPr txBox="1"/>
      </xdr:nvSpPr>
      <xdr:spPr>
        <a:xfrm>
          <a:off x="1828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76835</xdr:rowOff>
    </xdr:from>
    <xdr:ext cx="762000" cy="267970"/>
    <xdr:sp macro="" textlink="">
      <xdr:nvSpPr>
        <xdr:cNvPr id="73" name="テキスト ボックス 72"/>
        <xdr:cNvSpPr txBox="1"/>
      </xdr:nvSpPr>
      <xdr:spPr>
        <a:xfrm>
          <a:off x="936625"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147320</xdr:rowOff>
    </xdr:from>
    <xdr:to xmlns:xdr="http://schemas.openxmlformats.org/drawingml/2006/spreadsheetDrawing">
      <xdr:col>24</xdr:col>
      <xdr:colOff>114300</xdr:colOff>
      <xdr:row>40</xdr:row>
      <xdr:rowOff>74930</xdr:rowOff>
    </xdr:to>
    <xdr:sp macro="" textlink="">
      <xdr:nvSpPr>
        <xdr:cNvPr id="74" name="楕円 73"/>
        <xdr:cNvSpPr/>
      </xdr:nvSpPr>
      <xdr:spPr>
        <a:xfrm>
          <a:off x="4584700" y="6833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124460</xdr:rowOff>
    </xdr:from>
    <xdr:ext cx="404495" cy="265430"/>
    <xdr:sp macro="" textlink="">
      <xdr:nvSpPr>
        <xdr:cNvPr id="75" name="【図書館】&#10;有形固定資産減価償却率該当値テキスト"/>
        <xdr:cNvSpPr txBox="1"/>
      </xdr:nvSpPr>
      <xdr:spPr>
        <a:xfrm>
          <a:off x="4673600" y="681101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83185</xdr:rowOff>
    </xdr:from>
    <xdr:to xmlns:xdr="http://schemas.openxmlformats.org/drawingml/2006/spreadsheetDrawing">
      <xdr:col>20</xdr:col>
      <xdr:colOff>38100</xdr:colOff>
      <xdr:row>40</xdr:row>
      <xdr:rowOff>10795</xdr:rowOff>
    </xdr:to>
    <xdr:sp macro="" textlink="">
      <xdr:nvSpPr>
        <xdr:cNvPr id="76" name="楕円 75"/>
        <xdr:cNvSpPr/>
      </xdr:nvSpPr>
      <xdr:spPr>
        <a:xfrm>
          <a:off x="3746500" y="67697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39</xdr:row>
      <xdr:rowOff>136525</xdr:rowOff>
    </xdr:from>
    <xdr:to xmlns:xdr="http://schemas.openxmlformats.org/drawingml/2006/spreadsheetDrawing">
      <xdr:col>24</xdr:col>
      <xdr:colOff>63500</xdr:colOff>
      <xdr:row>40</xdr:row>
      <xdr:rowOff>21590</xdr:rowOff>
    </xdr:to>
    <xdr:cxnSp macro="">
      <xdr:nvCxnSpPr>
        <xdr:cNvPr id="77" name="直線コネクタ 76"/>
        <xdr:cNvCxnSpPr/>
      </xdr:nvCxnSpPr>
      <xdr:spPr>
        <a:xfrm>
          <a:off x="3794125" y="6823075"/>
          <a:ext cx="84137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168910</xdr:rowOff>
    </xdr:from>
    <xdr:to xmlns:xdr="http://schemas.openxmlformats.org/drawingml/2006/spreadsheetDrawing">
      <xdr:col>15</xdr:col>
      <xdr:colOff>101600</xdr:colOff>
      <xdr:row>39</xdr:row>
      <xdr:rowOff>95885</xdr:rowOff>
    </xdr:to>
    <xdr:sp macro="" textlink="">
      <xdr:nvSpPr>
        <xdr:cNvPr id="78" name="楕円 77"/>
        <xdr:cNvSpPr/>
      </xdr:nvSpPr>
      <xdr:spPr>
        <a:xfrm>
          <a:off x="2857500" y="6684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43180</xdr:rowOff>
    </xdr:from>
    <xdr:to xmlns:xdr="http://schemas.openxmlformats.org/drawingml/2006/spreadsheetDrawing">
      <xdr:col>19</xdr:col>
      <xdr:colOff>174625</xdr:colOff>
      <xdr:row>39</xdr:row>
      <xdr:rowOff>136525</xdr:rowOff>
    </xdr:to>
    <xdr:cxnSp macro="">
      <xdr:nvCxnSpPr>
        <xdr:cNvPr id="79" name="直線コネクタ 78"/>
        <xdr:cNvCxnSpPr/>
      </xdr:nvCxnSpPr>
      <xdr:spPr>
        <a:xfrm>
          <a:off x="2908300" y="6729730"/>
          <a:ext cx="8858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125730</xdr:rowOff>
    </xdr:from>
    <xdr:to xmlns:xdr="http://schemas.openxmlformats.org/drawingml/2006/spreadsheetDrawing">
      <xdr:col>10</xdr:col>
      <xdr:colOff>165100</xdr:colOff>
      <xdr:row>39</xdr:row>
      <xdr:rowOff>53340</xdr:rowOff>
    </xdr:to>
    <xdr:sp macro="" textlink="">
      <xdr:nvSpPr>
        <xdr:cNvPr id="80" name="楕円 79"/>
        <xdr:cNvSpPr/>
      </xdr:nvSpPr>
      <xdr:spPr>
        <a:xfrm>
          <a:off x="1968500" y="6640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1270</xdr:rowOff>
    </xdr:from>
    <xdr:to xmlns:xdr="http://schemas.openxmlformats.org/drawingml/2006/spreadsheetDrawing">
      <xdr:col>15</xdr:col>
      <xdr:colOff>50800</xdr:colOff>
      <xdr:row>39</xdr:row>
      <xdr:rowOff>43180</xdr:rowOff>
    </xdr:to>
    <xdr:cxnSp macro="">
      <xdr:nvCxnSpPr>
        <xdr:cNvPr id="81" name="直線コネクタ 80"/>
        <xdr:cNvCxnSpPr/>
      </xdr:nvCxnSpPr>
      <xdr:spPr>
        <a:xfrm>
          <a:off x="2019300" y="66878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56515</xdr:rowOff>
    </xdr:from>
    <xdr:to xmlns:xdr="http://schemas.openxmlformats.org/drawingml/2006/spreadsheetDrawing">
      <xdr:col>6</xdr:col>
      <xdr:colOff>38100</xdr:colOff>
      <xdr:row>38</xdr:row>
      <xdr:rowOff>161290</xdr:rowOff>
    </xdr:to>
    <xdr:sp macro="" textlink="">
      <xdr:nvSpPr>
        <xdr:cNvPr id="82" name="楕円 81"/>
        <xdr:cNvSpPr/>
      </xdr:nvSpPr>
      <xdr:spPr>
        <a:xfrm>
          <a:off x="1079500" y="65716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109855</xdr:rowOff>
    </xdr:from>
    <xdr:to xmlns:xdr="http://schemas.openxmlformats.org/drawingml/2006/spreadsheetDrawing">
      <xdr:col>10</xdr:col>
      <xdr:colOff>114300</xdr:colOff>
      <xdr:row>39</xdr:row>
      <xdr:rowOff>1270</xdr:rowOff>
    </xdr:to>
    <xdr:cxnSp macro="">
      <xdr:nvCxnSpPr>
        <xdr:cNvPr id="83" name="直線コネクタ 82"/>
        <xdr:cNvCxnSpPr/>
      </xdr:nvCxnSpPr>
      <xdr:spPr>
        <a:xfrm>
          <a:off x="1127125" y="6624955"/>
          <a:ext cx="8921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133985</xdr:rowOff>
    </xdr:from>
    <xdr:ext cx="405130" cy="267335"/>
    <xdr:sp macro="" textlink="">
      <xdr:nvSpPr>
        <xdr:cNvPr id="84" name="n_1aveValue【図書館】&#10;有形固定資産減価償却率"/>
        <xdr:cNvSpPr txBox="1"/>
      </xdr:nvSpPr>
      <xdr:spPr>
        <a:xfrm>
          <a:off x="3582035" y="6134735"/>
          <a:ext cx="4051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146050</xdr:rowOff>
    </xdr:from>
    <xdr:ext cx="402590" cy="267970"/>
    <xdr:sp macro="" textlink="">
      <xdr:nvSpPr>
        <xdr:cNvPr id="85" name="n_2aveValue【図書館】&#10;有形固定資産減価償却率"/>
        <xdr:cNvSpPr txBox="1"/>
      </xdr:nvSpPr>
      <xdr:spPr>
        <a:xfrm>
          <a:off x="2705735" y="6146800"/>
          <a:ext cx="402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100965</xdr:rowOff>
    </xdr:from>
    <xdr:ext cx="402590" cy="265430"/>
    <xdr:sp macro="" textlink="">
      <xdr:nvSpPr>
        <xdr:cNvPr id="86" name="n_3aveValue【図書館】&#10;有形固定資産減価償却率"/>
        <xdr:cNvSpPr txBox="1"/>
      </xdr:nvSpPr>
      <xdr:spPr>
        <a:xfrm>
          <a:off x="1816735" y="6101715"/>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123190</xdr:rowOff>
    </xdr:from>
    <xdr:ext cx="402590" cy="267335"/>
    <xdr:sp macro="" textlink="">
      <xdr:nvSpPr>
        <xdr:cNvPr id="87" name="n_4aveValue【図書館】&#10;有形固定資産減価償却率"/>
        <xdr:cNvSpPr txBox="1"/>
      </xdr:nvSpPr>
      <xdr:spPr>
        <a:xfrm>
          <a:off x="927735" y="6123940"/>
          <a:ext cx="402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1905</xdr:rowOff>
    </xdr:from>
    <xdr:ext cx="405130" cy="268605"/>
    <xdr:sp macro="" textlink="">
      <xdr:nvSpPr>
        <xdr:cNvPr id="88" name="n_1mainValue【図書館】&#10;有形固定資産減価償却率"/>
        <xdr:cNvSpPr txBox="1"/>
      </xdr:nvSpPr>
      <xdr:spPr>
        <a:xfrm>
          <a:off x="3582035" y="6859905"/>
          <a:ext cx="405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86995</xdr:rowOff>
    </xdr:from>
    <xdr:ext cx="402590" cy="267335"/>
    <xdr:sp macro="" textlink="">
      <xdr:nvSpPr>
        <xdr:cNvPr id="89" name="n_2mainValue【図書館】&#10;有形固定資産減価償却率"/>
        <xdr:cNvSpPr txBox="1"/>
      </xdr:nvSpPr>
      <xdr:spPr>
        <a:xfrm>
          <a:off x="2705735" y="6773545"/>
          <a:ext cx="402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44450</xdr:rowOff>
    </xdr:from>
    <xdr:ext cx="402590" cy="266065"/>
    <xdr:sp macro="" textlink="">
      <xdr:nvSpPr>
        <xdr:cNvPr id="90" name="n_3mainValue【図書館】&#10;有形固定資産減価償却率"/>
        <xdr:cNvSpPr txBox="1"/>
      </xdr:nvSpPr>
      <xdr:spPr>
        <a:xfrm>
          <a:off x="1816735" y="6731000"/>
          <a:ext cx="4025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152400</xdr:rowOff>
    </xdr:from>
    <xdr:ext cx="402590" cy="268605"/>
    <xdr:sp macro="" textlink="">
      <xdr:nvSpPr>
        <xdr:cNvPr id="91" name="n_4mainValue【図書館】&#10;有形固定資産減価償却率"/>
        <xdr:cNvSpPr txBox="1"/>
      </xdr:nvSpPr>
      <xdr:spPr>
        <a:xfrm>
          <a:off x="927735" y="6667500"/>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78740</xdr:rowOff>
    </xdr:from>
    <xdr:to xmlns:xdr="http://schemas.openxmlformats.org/drawingml/2006/spreadsheetDrawing">
      <xdr:col>59</xdr:col>
      <xdr:colOff>88900</xdr:colOff>
      <xdr:row>28</xdr:row>
      <xdr:rowOff>26035</xdr:rowOff>
    </xdr:to>
    <xdr:sp macro="" textlink="">
      <xdr:nvSpPr>
        <xdr:cNvPr id="92" name="正方形/長方形 91"/>
        <xdr:cNvSpPr/>
      </xdr:nvSpPr>
      <xdr:spPr>
        <a:xfrm>
          <a:off x="6604000" y="419354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52705</xdr:rowOff>
    </xdr:from>
    <xdr:to xmlns:xdr="http://schemas.openxmlformats.org/drawingml/2006/spreadsheetDrawing">
      <xdr:col>43</xdr:col>
      <xdr:colOff>63500</xdr:colOff>
      <xdr:row>29</xdr:row>
      <xdr:rowOff>137795</xdr:rowOff>
    </xdr:to>
    <xdr:sp macro="" textlink="">
      <xdr:nvSpPr>
        <xdr:cNvPr id="93" name="正方形/長方形 92"/>
        <xdr:cNvSpPr/>
      </xdr:nvSpPr>
      <xdr:spPr>
        <a:xfrm>
          <a:off x="6731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85090</xdr:rowOff>
    </xdr:from>
    <xdr:to xmlns:xdr="http://schemas.openxmlformats.org/drawingml/2006/spreadsheetDrawing">
      <xdr:col>43</xdr:col>
      <xdr:colOff>63500</xdr:colOff>
      <xdr:row>30</xdr:row>
      <xdr:rowOff>171450</xdr:rowOff>
    </xdr:to>
    <xdr:sp macro="" textlink="">
      <xdr:nvSpPr>
        <xdr:cNvPr id="94" name="正方形/長方形 93"/>
        <xdr:cNvSpPr/>
      </xdr:nvSpPr>
      <xdr:spPr>
        <a:xfrm>
          <a:off x="6731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52705</xdr:rowOff>
    </xdr:from>
    <xdr:to xmlns:xdr="http://schemas.openxmlformats.org/drawingml/2006/spreadsheetDrawing">
      <xdr:col>48</xdr:col>
      <xdr:colOff>127000</xdr:colOff>
      <xdr:row>29</xdr:row>
      <xdr:rowOff>137795</xdr:rowOff>
    </xdr:to>
    <xdr:sp macro="" textlink="">
      <xdr:nvSpPr>
        <xdr:cNvPr id="95" name="正方形/長方形 94"/>
        <xdr:cNvSpPr/>
      </xdr:nvSpPr>
      <xdr:spPr>
        <a:xfrm>
          <a:off x="7747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85090</xdr:rowOff>
    </xdr:from>
    <xdr:to xmlns:xdr="http://schemas.openxmlformats.org/drawingml/2006/spreadsheetDrawing">
      <xdr:col>48</xdr:col>
      <xdr:colOff>127000</xdr:colOff>
      <xdr:row>30</xdr:row>
      <xdr:rowOff>171450</xdr:rowOff>
    </xdr:to>
    <xdr:sp macro="" textlink="">
      <xdr:nvSpPr>
        <xdr:cNvPr id="96" name="正方形/長方形 95"/>
        <xdr:cNvSpPr/>
      </xdr:nvSpPr>
      <xdr:spPr>
        <a:xfrm>
          <a:off x="7747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52705</xdr:rowOff>
    </xdr:from>
    <xdr:to xmlns:xdr="http://schemas.openxmlformats.org/drawingml/2006/spreadsheetDrawing">
      <xdr:col>54</xdr:col>
      <xdr:colOff>127000</xdr:colOff>
      <xdr:row>29</xdr:row>
      <xdr:rowOff>137795</xdr:rowOff>
    </xdr:to>
    <xdr:sp macro="" textlink="">
      <xdr:nvSpPr>
        <xdr:cNvPr id="97" name="正方形/長方形 96"/>
        <xdr:cNvSpPr/>
      </xdr:nvSpPr>
      <xdr:spPr>
        <a:xfrm>
          <a:off x="8890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85090</xdr:rowOff>
    </xdr:from>
    <xdr:to xmlns:xdr="http://schemas.openxmlformats.org/drawingml/2006/spreadsheetDrawing">
      <xdr:col>54</xdr:col>
      <xdr:colOff>127000</xdr:colOff>
      <xdr:row>30</xdr:row>
      <xdr:rowOff>171450</xdr:rowOff>
    </xdr:to>
    <xdr:sp macro="" textlink="">
      <xdr:nvSpPr>
        <xdr:cNvPr id="98" name="正方形/長方形 97"/>
        <xdr:cNvSpPr/>
      </xdr:nvSpPr>
      <xdr:spPr>
        <a:xfrm>
          <a:off x="8890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78740</xdr:rowOff>
    </xdr:to>
    <xdr:sp macro="" textlink="">
      <xdr:nvSpPr>
        <xdr:cNvPr id="99" name="正方形/長方形 98"/>
        <xdr:cNvSpPr/>
      </xdr:nvSpPr>
      <xdr:spPr>
        <a:xfrm>
          <a:off x="6604000" y="5334635"/>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33045"/>
    <xdr:sp macro="" textlink="">
      <xdr:nvSpPr>
        <xdr:cNvPr id="100" name="テキスト ボックス 99"/>
        <xdr:cNvSpPr txBox="1"/>
      </xdr:nvSpPr>
      <xdr:spPr>
        <a:xfrm>
          <a:off x="6565900" y="5143500"/>
          <a:ext cx="34734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78740</xdr:rowOff>
    </xdr:from>
    <xdr:to xmlns:xdr="http://schemas.openxmlformats.org/drawingml/2006/spreadsheetDrawing">
      <xdr:col>59</xdr:col>
      <xdr:colOff>50800</xdr:colOff>
      <xdr:row>44</xdr:row>
      <xdr:rowOff>78740</xdr:rowOff>
    </xdr:to>
    <xdr:cxnSp macro="">
      <xdr:nvCxnSpPr>
        <xdr:cNvPr id="101" name="直線コネクタ 100"/>
        <xdr:cNvCxnSpPr/>
      </xdr:nvCxnSpPr>
      <xdr:spPr>
        <a:xfrm>
          <a:off x="6604000" y="7622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95885</xdr:rowOff>
    </xdr:from>
    <xdr:to xmlns:xdr="http://schemas.openxmlformats.org/drawingml/2006/spreadsheetDrawing">
      <xdr:col>59</xdr:col>
      <xdr:colOff>50800</xdr:colOff>
      <xdr:row>42</xdr:row>
      <xdr:rowOff>95885</xdr:rowOff>
    </xdr:to>
    <xdr:cxnSp macro="">
      <xdr:nvCxnSpPr>
        <xdr:cNvPr id="102" name="直線コネクタ 101"/>
        <xdr:cNvCxnSpPr/>
      </xdr:nvCxnSpPr>
      <xdr:spPr>
        <a:xfrm>
          <a:off x="6604000" y="72967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125730</xdr:rowOff>
    </xdr:from>
    <xdr:ext cx="464185" cy="265430"/>
    <xdr:sp macro="" textlink="">
      <xdr:nvSpPr>
        <xdr:cNvPr id="103" name="テキスト ボックス 102"/>
        <xdr:cNvSpPr txBox="1"/>
      </xdr:nvSpPr>
      <xdr:spPr>
        <a:xfrm>
          <a:off x="6136640" y="715518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113030</xdr:rowOff>
    </xdr:from>
    <xdr:to xmlns:xdr="http://schemas.openxmlformats.org/drawingml/2006/spreadsheetDrawing">
      <xdr:col>59</xdr:col>
      <xdr:colOff>50800</xdr:colOff>
      <xdr:row>40</xdr:row>
      <xdr:rowOff>113030</xdr:rowOff>
    </xdr:to>
    <xdr:cxnSp macro="">
      <xdr:nvCxnSpPr>
        <xdr:cNvPr id="104" name="直線コネクタ 103"/>
        <xdr:cNvCxnSpPr/>
      </xdr:nvCxnSpPr>
      <xdr:spPr>
        <a:xfrm>
          <a:off x="6604000" y="6971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142240</xdr:rowOff>
    </xdr:from>
    <xdr:ext cx="464185" cy="268605"/>
    <xdr:sp macro="" textlink="">
      <xdr:nvSpPr>
        <xdr:cNvPr id="105" name="テキスト ボックス 104"/>
        <xdr:cNvSpPr txBox="1"/>
      </xdr:nvSpPr>
      <xdr:spPr>
        <a:xfrm>
          <a:off x="6136640" y="6828790"/>
          <a:ext cx="4641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129540</xdr:rowOff>
    </xdr:from>
    <xdr:to xmlns:xdr="http://schemas.openxmlformats.org/drawingml/2006/spreadsheetDrawing">
      <xdr:col>59</xdr:col>
      <xdr:colOff>50800</xdr:colOff>
      <xdr:row>38</xdr:row>
      <xdr:rowOff>129540</xdr:rowOff>
    </xdr:to>
    <xdr:cxnSp macro="">
      <xdr:nvCxnSpPr>
        <xdr:cNvPr id="106" name="直線コネクタ 105"/>
        <xdr:cNvCxnSpPr/>
      </xdr:nvCxnSpPr>
      <xdr:spPr>
        <a:xfrm>
          <a:off x="6604000" y="66446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160020</xdr:rowOff>
    </xdr:from>
    <xdr:ext cx="464185" cy="265430"/>
    <xdr:sp macro="" textlink="">
      <xdr:nvSpPr>
        <xdr:cNvPr id="107" name="テキスト ボックス 106"/>
        <xdr:cNvSpPr txBox="1"/>
      </xdr:nvSpPr>
      <xdr:spPr>
        <a:xfrm>
          <a:off x="6136640" y="650367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147320</xdr:rowOff>
    </xdr:from>
    <xdr:to xmlns:xdr="http://schemas.openxmlformats.org/drawingml/2006/spreadsheetDrawing">
      <xdr:col>59</xdr:col>
      <xdr:colOff>50800</xdr:colOff>
      <xdr:row>36</xdr:row>
      <xdr:rowOff>147320</xdr:rowOff>
    </xdr:to>
    <xdr:cxnSp macro="">
      <xdr:nvCxnSpPr>
        <xdr:cNvPr id="108" name="直線コネクタ 107"/>
        <xdr:cNvCxnSpPr/>
      </xdr:nvCxnSpPr>
      <xdr:spPr>
        <a:xfrm>
          <a:off x="6604000" y="6319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171450</xdr:rowOff>
    </xdr:from>
    <xdr:ext cx="464185" cy="267335"/>
    <xdr:sp macro="" textlink="">
      <xdr:nvSpPr>
        <xdr:cNvPr id="109" name="テキスト ボックス 108"/>
        <xdr:cNvSpPr txBox="1"/>
      </xdr:nvSpPr>
      <xdr:spPr>
        <a:xfrm>
          <a:off x="6136640" y="6172200"/>
          <a:ext cx="4641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163830</xdr:rowOff>
    </xdr:from>
    <xdr:to xmlns:xdr="http://schemas.openxmlformats.org/drawingml/2006/spreadsheetDrawing">
      <xdr:col>59</xdr:col>
      <xdr:colOff>50800</xdr:colOff>
      <xdr:row>34</xdr:row>
      <xdr:rowOff>163830</xdr:rowOff>
    </xdr:to>
    <xdr:cxnSp macro="">
      <xdr:nvCxnSpPr>
        <xdr:cNvPr id="110" name="直線コネクタ 109"/>
        <xdr:cNvCxnSpPr/>
      </xdr:nvCxnSpPr>
      <xdr:spPr>
        <a:xfrm>
          <a:off x="6604000" y="59931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4185" cy="268605"/>
    <xdr:sp macro="" textlink="">
      <xdr:nvSpPr>
        <xdr:cNvPr id="111" name="テキスト ボックス 110"/>
        <xdr:cNvSpPr txBox="1"/>
      </xdr:nvSpPr>
      <xdr:spPr>
        <a:xfrm>
          <a:off x="6136640" y="5845175"/>
          <a:ext cx="4641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32385</xdr:rowOff>
    </xdr:from>
    <xdr:ext cx="464185" cy="265430"/>
    <xdr:sp macro="" textlink="">
      <xdr:nvSpPr>
        <xdr:cNvPr id="113" name="テキスト ボックス 112"/>
        <xdr:cNvSpPr txBox="1"/>
      </xdr:nvSpPr>
      <xdr:spPr>
        <a:xfrm>
          <a:off x="6136640" y="551878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14" name="直線コネクタ 113"/>
        <xdr:cNvCxnSpPr/>
      </xdr:nvCxnSpPr>
      <xdr:spPr>
        <a:xfrm>
          <a:off x="6604000" y="533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49530</xdr:rowOff>
    </xdr:from>
    <xdr:ext cx="464185" cy="268605"/>
    <xdr:sp macro="" textlink="">
      <xdr:nvSpPr>
        <xdr:cNvPr id="115" name="テキスト ボックス 114"/>
        <xdr:cNvSpPr txBox="1"/>
      </xdr:nvSpPr>
      <xdr:spPr>
        <a:xfrm>
          <a:off x="6136640" y="5193030"/>
          <a:ext cx="4641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78740</xdr:rowOff>
    </xdr:to>
    <xdr:sp macro="" textlink="">
      <xdr:nvSpPr>
        <xdr:cNvPr id="116" name="【図書館】&#10;一人当たり面積グラフ枠"/>
        <xdr:cNvSpPr/>
      </xdr:nvSpPr>
      <xdr:spPr>
        <a:xfrm>
          <a:off x="6604000" y="5334635"/>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36830</xdr:rowOff>
    </xdr:from>
    <xdr:to xmlns:xdr="http://schemas.openxmlformats.org/drawingml/2006/spreadsheetDrawing">
      <xdr:col>54</xdr:col>
      <xdr:colOff>174625</xdr:colOff>
      <xdr:row>42</xdr:row>
      <xdr:rowOff>27940</xdr:rowOff>
    </xdr:to>
    <xdr:cxnSp macro="">
      <xdr:nvCxnSpPr>
        <xdr:cNvPr id="117" name="直線コネクタ 116"/>
        <xdr:cNvCxnSpPr/>
      </xdr:nvCxnSpPr>
      <xdr:spPr>
        <a:xfrm flipV="1">
          <a:off x="10461625" y="569468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31750</xdr:rowOff>
    </xdr:from>
    <xdr:ext cx="469265" cy="265430"/>
    <xdr:sp macro="" textlink="">
      <xdr:nvSpPr>
        <xdr:cNvPr id="118" name="【図書館】&#10;一人当たり面積最小値テキスト"/>
        <xdr:cNvSpPr txBox="1"/>
      </xdr:nvSpPr>
      <xdr:spPr>
        <a:xfrm>
          <a:off x="10515600" y="723265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27940</xdr:rowOff>
    </xdr:from>
    <xdr:to xmlns:xdr="http://schemas.openxmlformats.org/drawingml/2006/spreadsheetDrawing">
      <xdr:col>55</xdr:col>
      <xdr:colOff>88900</xdr:colOff>
      <xdr:row>42</xdr:row>
      <xdr:rowOff>27940</xdr:rowOff>
    </xdr:to>
    <xdr:cxnSp macro="">
      <xdr:nvCxnSpPr>
        <xdr:cNvPr id="119" name="直線コネクタ 118"/>
        <xdr:cNvCxnSpPr/>
      </xdr:nvCxnSpPr>
      <xdr:spPr>
        <a:xfrm>
          <a:off x="103886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159385</xdr:rowOff>
    </xdr:from>
    <xdr:ext cx="469265" cy="267335"/>
    <xdr:sp macro="" textlink="">
      <xdr:nvSpPr>
        <xdr:cNvPr id="120" name="【図書館】&#10;一人当たり面積最大値テキスト"/>
        <xdr:cNvSpPr txBox="1"/>
      </xdr:nvSpPr>
      <xdr:spPr>
        <a:xfrm>
          <a:off x="10515600" y="5474335"/>
          <a:ext cx="4692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36830</xdr:rowOff>
    </xdr:from>
    <xdr:to xmlns:xdr="http://schemas.openxmlformats.org/drawingml/2006/spreadsheetDrawing">
      <xdr:col>55</xdr:col>
      <xdr:colOff>88900</xdr:colOff>
      <xdr:row>33</xdr:row>
      <xdr:rowOff>36830</xdr:rowOff>
    </xdr:to>
    <xdr:cxnSp macro="">
      <xdr:nvCxnSpPr>
        <xdr:cNvPr id="121" name="直線コネクタ 120"/>
        <xdr:cNvCxnSpPr/>
      </xdr:nvCxnSpPr>
      <xdr:spPr>
        <a:xfrm>
          <a:off x="10388600" y="569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7620</xdr:rowOff>
    </xdr:from>
    <xdr:ext cx="469265" cy="266065"/>
    <xdr:sp macro="" textlink="">
      <xdr:nvSpPr>
        <xdr:cNvPr id="122" name="【図書館】&#10;一人当たり面積平均値テキスト"/>
        <xdr:cNvSpPr txBox="1"/>
      </xdr:nvSpPr>
      <xdr:spPr>
        <a:xfrm>
          <a:off x="10515600" y="6522720"/>
          <a:ext cx="469265"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161290</xdr:rowOff>
    </xdr:from>
    <xdr:to xmlns:xdr="http://schemas.openxmlformats.org/drawingml/2006/spreadsheetDrawing">
      <xdr:col>55</xdr:col>
      <xdr:colOff>50800</xdr:colOff>
      <xdr:row>39</xdr:row>
      <xdr:rowOff>88900</xdr:rowOff>
    </xdr:to>
    <xdr:sp macro="" textlink="">
      <xdr:nvSpPr>
        <xdr:cNvPr id="123" name="フローチャート: 判断 122"/>
        <xdr:cNvSpPr/>
      </xdr:nvSpPr>
      <xdr:spPr>
        <a:xfrm>
          <a:off x="10426700" y="6676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127635</xdr:rowOff>
    </xdr:from>
    <xdr:to xmlns:xdr="http://schemas.openxmlformats.org/drawingml/2006/spreadsheetDrawing">
      <xdr:col>50</xdr:col>
      <xdr:colOff>165100</xdr:colOff>
      <xdr:row>39</xdr:row>
      <xdr:rowOff>55245</xdr:rowOff>
    </xdr:to>
    <xdr:sp macro="" textlink="">
      <xdr:nvSpPr>
        <xdr:cNvPr id="124" name="フローチャート: 判断 123"/>
        <xdr:cNvSpPr/>
      </xdr:nvSpPr>
      <xdr:spPr>
        <a:xfrm>
          <a:off x="9588500" y="6642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145415</xdr:rowOff>
    </xdr:from>
    <xdr:to xmlns:xdr="http://schemas.openxmlformats.org/drawingml/2006/spreadsheetDrawing">
      <xdr:col>46</xdr:col>
      <xdr:colOff>38100</xdr:colOff>
      <xdr:row>39</xdr:row>
      <xdr:rowOff>72390</xdr:rowOff>
    </xdr:to>
    <xdr:sp macro="" textlink="">
      <xdr:nvSpPr>
        <xdr:cNvPr id="125" name="フローチャート: 判断 124"/>
        <xdr:cNvSpPr/>
      </xdr:nvSpPr>
      <xdr:spPr>
        <a:xfrm>
          <a:off x="8699500" y="66605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161290</xdr:rowOff>
    </xdr:from>
    <xdr:to xmlns:xdr="http://schemas.openxmlformats.org/drawingml/2006/spreadsheetDrawing">
      <xdr:col>41</xdr:col>
      <xdr:colOff>101600</xdr:colOff>
      <xdr:row>39</xdr:row>
      <xdr:rowOff>88900</xdr:rowOff>
    </xdr:to>
    <xdr:sp macro="" textlink="">
      <xdr:nvSpPr>
        <xdr:cNvPr id="126" name="フローチャート: 判断 125"/>
        <xdr:cNvSpPr/>
      </xdr:nvSpPr>
      <xdr:spPr>
        <a:xfrm>
          <a:off x="7810500" y="6676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161290</xdr:rowOff>
    </xdr:from>
    <xdr:to xmlns:xdr="http://schemas.openxmlformats.org/drawingml/2006/spreadsheetDrawing">
      <xdr:col>36</xdr:col>
      <xdr:colOff>165100</xdr:colOff>
      <xdr:row>39</xdr:row>
      <xdr:rowOff>88900</xdr:rowOff>
    </xdr:to>
    <xdr:sp macro="" textlink="">
      <xdr:nvSpPr>
        <xdr:cNvPr id="127" name="フローチャート: 判断 126"/>
        <xdr:cNvSpPr/>
      </xdr:nvSpPr>
      <xdr:spPr>
        <a:xfrm>
          <a:off x="6921500" y="6676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76835</xdr:rowOff>
    </xdr:from>
    <xdr:ext cx="762000" cy="267970"/>
    <xdr:sp macro="" textlink="">
      <xdr:nvSpPr>
        <xdr:cNvPr id="128" name="テキスト ボックス 127"/>
        <xdr:cNvSpPr txBox="1"/>
      </xdr:nvSpPr>
      <xdr:spPr>
        <a:xfrm>
          <a:off x="102870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76835</xdr:rowOff>
    </xdr:from>
    <xdr:ext cx="762000" cy="267970"/>
    <xdr:sp macro="" textlink="">
      <xdr:nvSpPr>
        <xdr:cNvPr id="129" name="テキスト ボックス 128"/>
        <xdr:cNvSpPr txBox="1"/>
      </xdr:nvSpPr>
      <xdr:spPr>
        <a:xfrm>
          <a:off x="9448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76835</xdr:rowOff>
    </xdr:from>
    <xdr:ext cx="762000" cy="267970"/>
    <xdr:sp macro="" textlink="">
      <xdr:nvSpPr>
        <xdr:cNvPr id="130" name="テキスト ボックス 129"/>
        <xdr:cNvSpPr txBox="1"/>
      </xdr:nvSpPr>
      <xdr:spPr>
        <a:xfrm>
          <a:off x="8556625"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76835</xdr:rowOff>
    </xdr:from>
    <xdr:ext cx="762000" cy="267970"/>
    <xdr:sp macro="" textlink="">
      <xdr:nvSpPr>
        <xdr:cNvPr id="131" name="テキスト ボックス 130"/>
        <xdr:cNvSpPr txBox="1"/>
      </xdr:nvSpPr>
      <xdr:spPr>
        <a:xfrm>
          <a:off x="7670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76835</xdr:rowOff>
    </xdr:from>
    <xdr:ext cx="762000" cy="267970"/>
    <xdr:sp macro="" textlink="">
      <xdr:nvSpPr>
        <xdr:cNvPr id="132" name="テキスト ボックス 131"/>
        <xdr:cNvSpPr txBox="1"/>
      </xdr:nvSpPr>
      <xdr:spPr>
        <a:xfrm>
          <a:off x="6781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127635</xdr:rowOff>
    </xdr:from>
    <xdr:to xmlns:xdr="http://schemas.openxmlformats.org/drawingml/2006/spreadsheetDrawing">
      <xdr:col>55</xdr:col>
      <xdr:colOff>50800</xdr:colOff>
      <xdr:row>41</xdr:row>
      <xdr:rowOff>55245</xdr:rowOff>
    </xdr:to>
    <xdr:sp macro="" textlink="">
      <xdr:nvSpPr>
        <xdr:cNvPr id="133" name="楕円 132"/>
        <xdr:cNvSpPr/>
      </xdr:nvSpPr>
      <xdr:spPr>
        <a:xfrm>
          <a:off x="10426700" y="6985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104775</xdr:rowOff>
    </xdr:from>
    <xdr:ext cx="469265" cy="268605"/>
    <xdr:sp macro="" textlink="">
      <xdr:nvSpPr>
        <xdr:cNvPr id="134" name="【図書館】&#10;一人当たり面積該当値テキスト"/>
        <xdr:cNvSpPr txBox="1"/>
      </xdr:nvSpPr>
      <xdr:spPr>
        <a:xfrm>
          <a:off x="10515600" y="696277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127635</xdr:rowOff>
    </xdr:from>
    <xdr:to xmlns:xdr="http://schemas.openxmlformats.org/drawingml/2006/spreadsheetDrawing">
      <xdr:col>50</xdr:col>
      <xdr:colOff>165100</xdr:colOff>
      <xdr:row>41</xdr:row>
      <xdr:rowOff>55245</xdr:rowOff>
    </xdr:to>
    <xdr:sp macro="" textlink="">
      <xdr:nvSpPr>
        <xdr:cNvPr id="135" name="楕円 134"/>
        <xdr:cNvSpPr/>
      </xdr:nvSpPr>
      <xdr:spPr>
        <a:xfrm>
          <a:off x="9588500" y="6985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2540</xdr:rowOff>
    </xdr:from>
    <xdr:to xmlns:xdr="http://schemas.openxmlformats.org/drawingml/2006/spreadsheetDrawing">
      <xdr:col>55</xdr:col>
      <xdr:colOff>0</xdr:colOff>
      <xdr:row>41</xdr:row>
      <xdr:rowOff>2540</xdr:rowOff>
    </xdr:to>
    <xdr:cxnSp macro="">
      <xdr:nvCxnSpPr>
        <xdr:cNvPr id="136" name="直線コネクタ 135"/>
        <xdr:cNvCxnSpPr/>
      </xdr:nvCxnSpPr>
      <xdr:spPr>
        <a:xfrm>
          <a:off x="9639300" y="70319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34290</xdr:rowOff>
    </xdr:from>
    <xdr:to xmlns:xdr="http://schemas.openxmlformats.org/drawingml/2006/spreadsheetDrawing">
      <xdr:col>46</xdr:col>
      <xdr:colOff>38100</xdr:colOff>
      <xdr:row>41</xdr:row>
      <xdr:rowOff>139700</xdr:rowOff>
    </xdr:to>
    <xdr:sp macro="" textlink="">
      <xdr:nvSpPr>
        <xdr:cNvPr id="137" name="楕円 136"/>
        <xdr:cNvSpPr/>
      </xdr:nvSpPr>
      <xdr:spPr>
        <a:xfrm>
          <a:off x="8699500" y="70637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2540</xdr:rowOff>
    </xdr:from>
    <xdr:to xmlns:xdr="http://schemas.openxmlformats.org/drawingml/2006/spreadsheetDrawing">
      <xdr:col>50</xdr:col>
      <xdr:colOff>114300</xdr:colOff>
      <xdr:row>41</xdr:row>
      <xdr:rowOff>87630</xdr:rowOff>
    </xdr:to>
    <xdr:cxnSp macro="">
      <xdr:nvCxnSpPr>
        <xdr:cNvPr id="138" name="直線コネクタ 137"/>
        <xdr:cNvCxnSpPr/>
      </xdr:nvCxnSpPr>
      <xdr:spPr>
        <a:xfrm flipV="1">
          <a:off x="8747125" y="7031990"/>
          <a:ext cx="89217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34290</xdr:rowOff>
    </xdr:from>
    <xdr:to xmlns:xdr="http://schemas.openxmlformats.org/drawingml/2006/spreadsheetDrawing">
      <xdr:col>41</xdr:col>
      <xdr:colOff>101600</xdr:colOff>
      <xdr:row>41</xdr:row>
      <xdr:rowOff>139700</xdr:rowOff>
    </xdr:to>
    <xdr:sp macro="" textlink="">
      <xdr:nvSpPr>
        <xdr:cNvPr id="139" name="楕円 138"/>
        <xdr:cNvSpPr/>
      </xdr:nvSpPr>
      <xdr:spPr>
        <a:xfrm>
          <a:off x="7810500" y="70637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87630</xdr:rowOff>
    </xdr:from>
    <xdr:to xmlns:xdr="http://schemas.openxmlformats.org/drawingml/2006/spreadsheetDrawing">
      <xdr:col>45</xdr:col>
      <xdr:colOff>174625</xdr:colOff>
      <xdr:row>41</xdr:row>
      <xdr:rowOff>87630</xdr:rowOff>
    </xdr:to>
    <xdr:cxnSp macro="">
      <xdr:nvCxnSpPr>
        <xdr:cNvPr id="140" name="直線コネクタ 139"/>
        <xdr:cNvCxnSpPr/>
      </xdr:nvCxnSpPr>
      <xdr:spPr>
        <a:xfrm>
          <a:off x="7861300" y="711708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34290</xdr:rowOff>
    </xdr:from>
    <xdr:to xmlns:xdr="http://schemas.openxmlformats.org/drawingml/2006/spreadsheetDrawing">
      <xdr:col>36</xdr:col>
      <xdr:colOff>165100</xdr:colOff>
      <xdr:row>41</xdr:row>
      <xdr:rowOff>139700</xdr:rowOff>
    </xdr:to>
    <xdr:sp macro="" textlink="">
      <xdr:nvSpPr>
        <xdr:cNvPr id="141" name="楕円 140"/>
        <xdr:cNvSpPr/>
      </xdr:nvSpPr>
      <xdr:spPr>
        <a:xfrm>
          <a:off x="6921500" y="70637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87630</xdr:rowOff>
    </xdr:from>
    <xdr:to xmlns:xdr="http://schemas.openxmlformats.org/drawingml/2006/spreadsheetDrawing">
      <xdr:col>41</xdr:col>
      <xdr:colOff>50800</xdr:colOff>
      <xdr:row>41</xdr:row>
      <xdr:rowOff>87630</xdr:rowOff>
    </xdr:to>
    <xdr:cxnSp macro="">
      <xdr:nvCxnSpPr>
        <xdr:cNvPr id="142" name="直線コネクタ 141"/>
        <xdr:cNvCxnSpPr/>
      </xdr:nvCxnSpPr>
      <xdr:spPr>
        <a:xfrm>
          <a:off x="6972300" y="711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72390</xdr:rowOff>
    </xdr:from>
    <xdr:ext cx="469900" cy="268605"/>
    <xdr:sp macro="" textlink="">
      <xdr:nvSpPr>
        <xdr:cNvPr id="143" name="n_1aveValue【図書館】&#10;一人当たり面積"/>
        <xdr:cNvSpPr txBox="1"/>
      </xdr:nvSpPr>
      <xdr:spPr>
        <a:xfrm>
          <a:off x="9391650" y="6416040"/>
          <a:ext cx="469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88900</xdr:rowOff>
    </xdr:from>
    <xdr:ext cx="466725" cy="265430"/>
    <xdr:sp macro="" textlink="">
      <xdr:nvSpPr>
        <xdr:cNvPr id="144" name="n_2aveValue【図書館】&#10;一人当たり面積"/>
        <xdr:cNvSpPr txBox="1"/>
      </xdr:nvSpPr>
      <xdr:spPr>
        <a:xfrm>
          <a:off x="8515350" y="643255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106045</xdr:rowOff>
    </xdr:from>
    <xdr:ext cx="466725" cy="268605"/>
    <xdr:sp macro="" textlink="">
      <xdr:nvSpPr>
        <xdr:cNvPr id="145" name="n_3aveValue【図書館】&#10;一人当たり面積"/>
        <xdr:cNvSpPr txBox="1"/>
      </xdr:nvSpPr>
      <xdr:spPr>
        <a:xfrm>
          <a:off x="7626350" y="6449695"/>
          <a:ext cx="466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106045</xdr:rowOff>
    </xdr:from>
    <xdr:ext cx="466725" cy="268605"/>
    <xdr:sp macro="" textlink="">
      <xdr:nvSpPr>
        <xdr:cNvPr id="146" name="n_4aveValue【図書館】&#10;一人当たり面積"/>
        <xdr:cNvSpPr txBox="1"/>
      </xdr:nvSpPr>
      <xdr:spPr>
        <a:xfrm>
          <a:off x="6737350" y="6449695"/>
          <a:ext cx="466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45720</xdr:rowOff>
    </xdr:from>
    <xdr:ext cx="469900" cy="267970"/>
    <xdr:sp macro="" textlink="">
      <xdr:nvSpPr>
        <xdr:cNvPr id="147" name="n_1mainValue【図書館】&#10;一人当たり面積"/>
        <xdr:cNvSpPr txBox="1"/>
      </xdr:nvSpPr>
      <xdr:spPr>
        <a:xfrm>
          <a:off x="9391650" y="7075170"/>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130810</xdr:rowOff>
    </xdr:from>
    <xdr:ext cx="466725" cy="267970"/>
    <xdr:sp macro="" textlink="">
      <xdr:nvSpPr>
        <xdr:cNvPr id="148" name="n_2mainValue【図書館】&#10;一人当たり面積"/>
        <xdr:cNvSpPr txBox="1"/>
      </xdr:nvSpPr>
      <xdr:spPr>
        <a:xfrm>
          <a:off x="8515350" y="7160260"/>
          <a:ext cx="4667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130810</xdr:rowOff>
    </xdr:from>
    <xdr:ext cx="466725" cy="267970"/>
    <xdr:sp macro="" textlink="">
      <xdr:nvSpPr>
        <xdr:cNvPr id="149" name="n_3mainValue【図書館】&#10;一人当たり面積"/>
        <xdr:cNvSpPr txBox="1"/>
      </xdr:nvSpPr>
      <xdr:spPr>
        <a:xfrm>
          <a:off x="7626350" y="7160260"/>
          <a:ext cx="4667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130810</xdr:rowOff>
    </xdr:from>
    <xdr:ext cx="466725" cy="267970"/>
    <xdr:sp macro="" textlink="">
      <xdr:nvSpPr>
        <xdr:cNvPr id="150" name="n_4mainValue【図書館】&#10;一人当たり面積"/>
        <xdr:cNvSpPr txBox="1"/>
      </xdr:nvSpPr>
      <xdr:spPr>
        <a:xfrm>
          <a:off x="6737350" y="7160260"/>
          <a:ext cx="4667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118110</xdr:rowOff>
    </xdr:from>
    <xdr:to xmlns:xdr="http://schemas.openxmlformats.org/drawingml/2006/spreadsheetDrawing">
      <xdr:col>28</xdr:col>
      <xdr:colOff>152400</xdr:colOff>
      <xdr:row>50</xdr:row>
      <xdr:rowOff>65405</xdr:rowOff>
    </xdr:to>
    <xdr:sp macro="" textlink="">
      <xdr:nvSpPr>
        <xdr:cNvPr id="151" name="正方形/長方形 150"/>
        <xdr:cNvSpPr/>
      </xdr:nvSpPr>
      <xdr:spPr>
        <a:xfrm>
          <a:off x="762000" y="800481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92075</xdr:rowOff>
    </xdr:from>
    <xdr:to xmlns:xdr="http://schemas.openxmlformats.org/drawingml/2006/spreadsheetDrawing">
      <xdr:col>12</xdr:col>
      <xdr:colOff>127000</xdr:colOff>
      <xdr:row>52</xdr:row>
      <xdr:rowOff>0</xdr:rowOff>
    </xdr:to>
    <xdr:sp macro="" textlink="">
      <xdr:nvSpPr>
        <xdr:cNvPr id="152" name="正方形/長方形 151"/>
        <xdr:cNvSpPr/>
      </xdr:nvSpPr>
      <xdr:spPr>
        <a:xfrm>
          <a:off x="889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124460</xdr:rowOff>
    </xdr:from>
    <xdr:to xmlns:xdr="http://schemas.openxmlformats.org/drawingml/2006/spreadsheetDrawing">
      <xdr:col>12</xdr:col>
      <xdr:colOff>127000</xdr:colOff>
      <xdr:row>53</xdr:row>
      <xdr:rowOff>32385</xdr:rowOff>
    </xdr:to>
    <xdr:sp macro="" textlink="">
      <xdr:nvSpPr>
        <xdr:cNvPr id="153" name="正方形/長方形 152"/>
        <xdr:cNvSpPr/>
      </xdr:nvSpPr>
      <xdr:spPr>
        <a:xfrm>
          <a:off x="889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92075</xdr:rowOff>
    </xdr:from>
    <xdr:to xmlns:xdr="http://schemas.openxmlformats.org/drawingml/2006/spreadsheetDrawing">
      <xdr:col>18</xdr:col>
      <xdr:colOff>0</xdr:colOff>
      <xdr:row>52</xdr:row>
      <xdr:rowOff>0</xdr:rowOff>
    </xdr:to>
    <xdr:sp macro="" textlink="">
      <xdr:nvSpPr>
        <xdr:cNvPr id="154" name="正方形/長方形 153"/>
        <xdr:cNvSpPr/>
      </xdr:nvSpPr>
      <xdr:spPr>
        <a:xfrm>
          <a:off x="1905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124460</xdr:rowOff>
    </xdr:from>
    <xdr:to xmlns:xdr="http://schemas.openxmlformats.org/drawingml/2006/spreadsheetDrawing">
      <xdr:col>18</xdr:col>
      <xdr:colOff>0</xdr:colOff>
      <xdr:row>53</xdr:row>
      <xdr:rowOff>32385</xdr:rowOff>
    </xdr:to>
    <xdr:sp macro="" textlink="">
      <xdr:nvSpPr>
        <xdr:cNvPr id="155" name="正方形/長方形 154"/>
        <xdr:cNvSpPr/>
      </xdr:nvSpPr>
      <xdr:spPr>
        <a:xfrm>
          <a:off x="1905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92075</xdr:rowOff>
    </xdr:from>
    <xdr:to xmlns:xdr="http://schemas.openxmlformats.org/drawingml/2006/spreadsheetDrawing">
      <xdr:col>24</xdr:col>
      <xdr:colOff>0</xdr:colOff>
      <xdr:row>52</xdr:row>
      <xdr:rowOff>0</xdr:rowOff>
    </xdr:to>
    <xdr:sp macro="" textlink="">
      <xdr:nvSpPr>
        <xdr:cNvPr id="156" name="正方形/長方形 155"/>
        <xdr:cNvSpPr/>
      </xdr:nvSpPr>
      <xdr:spPr>
        <a:xfrm>
          <a:off x="3048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124460</xdr:rowOff>
    </xdr:from>
    <xdr:to xmlns:xdr="http://schemas.openxmlformats.org/drawingml/2006/spreadsheetDrawing">
      <xdr:col>24</xdr:col>
      <xdr:colOff>0</xdr:colOff>
      <xdr:row>53</xdr:row>
      <xdr:rowOff>32385</xdr:rowOff>
    </xdr:to>
    <xdr:sp macro="" textlink="">
      <xdr:nvSpPr>
        <xdr:cNvPr id="157" name="正方形/長方形 156"/>
        <xdr:cNvSpPr/>
      </xdr:nvSpPr>
      <xdr:spPr>
        <a:xfrm>
          <a:off x="3048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59055</xdr:rowOff>
    </xdr:from>
    <xdr:to xmlns:xdr="http://schemas.openxmlformats.org/drawingml/2006/spreadsheetDrawing">
      <xdr:col>28</xdr:col>
      <xdr:colOff>152400</xdr:colOff>
      <xdr:row>66</xdr:row>
      <xdr:rowOff>118110</xdr:rowOff>
    </xdr:to>
    <xdr:sp macro="" textlink="">
      <xdr:nvSpPr>
        <xdr:cNvPr id="158" name="正方形/長方形 157"/>
        <xdr:cNvSpPr/>
      </xdr:nvSpPr>
      <xdr:spPr>
        <a:xfrm>
          <a:off x="762000" y="9145905"/>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39370</xdr:rowOff>
    </xdr:from>
    <xdr:ext cx="295910" cy="233680"/>
    <xdr:sp macro="" textlink="">
      <xdr:nvSpPr>
        <xdr:cNvPr id="159" name="テキスト ボックス 158"/>
        <xdr:cNvSpPr txBox="1"/>
      </xdr:nvSpPr>
      <xdr:spPr>
        <a:xfrm>
          <a:off x="723900" y="8954770"/>
          <a:ext cx="29591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118110</xdr:rowOff>
    </xdr:from>
    <xdr:to xmlns:xdr="http://schemas.openxmlformats.org/drawingml/2006/spreadsheetDrawing">
      <xdr:col>28</xdr:col>
      <xdr:colOff>114300</xdr:colOff>
      <xdr:row>66</xdr:row>
      <xdr:rowOff>118110</xdr:rowOff>
    </xdr:to>
    <xdr:cxnSp macro="">
      <xdr:nvCxnSpPr>
        <xdr:cNvPr id="160" name="直線コネクタ 159"/>
        <xdr:cNvCxnSpPr/>
      </xdr:nvCxnSpPr>
      <xdr:spPr>
        <a:xfrm>
          <a:off x="762000" y="1143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148590</xdr:rowOff>
    </xdr:from>
    <xdr:ext cx="464185" cy="266065"/>
    <xdr:sp macro="" textlink="">
      <xdr:nvSpPr>
        <xdr:cNvPr id="161" name="テキスト ボックス 160"/>
        <xdr:cNvSpPr txBox="1"/>
      </xdr:nvSpPr>
      <xdr:spPr>
        <a:xfrm>
          <a:off x="294640" y="11292840"/>
          <a:ext cx="4641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78740</xdr:rowOff>
    </xdr:from>
    <xdr:to xmlns:xdr="http://schemas.openxmlformats.org/drawingml/2006/spreadsheetDrawing">
      <xdr:col>28</xdr:col>
      <xdr:colOff>114300</xdr:colOff>
      <xdr:row>64</xdr:row>
      <xdr:rowOff>78740</xdr:rowOff>
    </xdr:to>
    <xdr:cxnSp macro="">
      <xdr:nvCxnSpPr>
        <xdr:cNvPr id="162" name="直線コネクタ 161"/>
        <xdr:cNvCxnSpPr/>
      </xdr:nvCxnSpPr>
      <xdr:spPr>
        <a:xfrm>
          <a:off x="762000" y="11051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109855</xdr:rowOff>
    </xdr:from>
    <xdr:ext cx="464185" cy="267970"/>
    <xdr:sp macro="" textlink="">
      <xdr:nvSpPr>
        <xdr:cNvPr id="163" name="テキスト ボックス 162"/>
        <xdr:cNvSpPr txBox="1"/>
      </xdr:nvSpPr>
      <xdr:spPr>
        <a:xfrm>
          <a:off x="294640" y="10911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39370</xdr:rowOff>
    </xdr:from>
    <xdr:to xmlns:xdr="http://schemas.openxmlformats.org/drawingml/2006/spreadsheetDrawing">
      <xdr:col>28</xdr:col>
      <xdr:colOff>114300</xdr:colOff>
      <xdr:row>62</xdr:row>
      <xdr:rowOff>39370</xdr:rowOff>
    </xdr:to>
    <xdr:cxnSp macro="">
      <xdr:nvCxnSpPr>
        <xdr:cNvPr id="164" name="直線コネクタ 163"/>
        <xdr:cNvCxnSpPr/>
      </xdr:nvCxnSpPr>
      <xdr:spPr>
        <a:xfrm>
          <a:off x="762000" y="10669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69215</xdr:rowOff>
    </xdr:from>
    <xdr:ext cx="403225" cy="268605"/>
    <xdr:sp macro="" textlink="">
      <xdr:nvSpPr>
        <xdr:cNvPr id="165" name="テキスト ボックス 164"/>
        <xdr:cNvSpPr txBox="1"/>
      </xdr:nvSpPr>
      <xdr:spPr>
        <a:xfrm>
          <a:off x="358775" y="10527665"/>
          <a:ext cx="4032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3225" cy="265430"/>
    <xdr:sp macro="" textlink="">
      <xdr:nvSpPr>
        <xdr:cNvPr id="167" name="テキスト ボックス 166"/>
        <xdr:cNvSpPr txBox="1"/>
      </xdr:nvSpPr>
      <xdr:spPr>
        <a:xfrm>
          <a:off x="358775" y="1014539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137795</xdr:rowOff>
    </xdr:from>
    <xdr:to xmlns:xdr="http://schemas.openxmlformats.org/drawingml/2006/spreadsheetDrawing">
      <xdr:col>28</xdr:col>
      <xdr:colOff>114300</xdr:colOff>
      <xdr:row>57</xdr:row>
      <xdr:rowOff>137795</xdr:rowOff>
    </xdr:to>
    <xdr:cxnSp macro="">
      <xdr:nvCxnSpPr>
        <xdr:cNvPr id="168" name="直線コネクタ 167"/>
        <xdr:cNvCxnSpPr/>
      </xdr:nvCxnSpPr>
      <xdr:spPr>
        <a:xfrm>
          <a:off x="762000" y="9910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168910</xdr:rowOff>
    </xdr:from>
    <xdr:ext cx="403225" cy="267335"/>
    <xdr:sp macro="" textlink="">
      <xdr:nvSpPr>
        <xdr:cNvPr id="169" name="テキスト ボックス 168"/>
        <xdr:cNvSpPr txBox="1"/>
      </xdr:nvSpPr>
      <xdr:spPr>
        <a:xfrm>
          <a:off x="358775" y="9770110"/>
          <a:ext cx="4032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99060</xdr:rowOff>
    </xdr:from>
    <xdr:to xmlns:xdr="http://schemas.openxmlformats.org/drawingml/2006/spreadsheetDrawing">
      <xdr:col>28</xdr:col>
      <xdr:colOff>114300</xdr:colOff>
      <xdr:row>55</xdr:row>
      <xdr:rowOff>99060</xdr:rowOff>
    </xdr:to>
    <xdr:cxnSp macro="">
      <xdr:nvCxnSpPr>
        <xdr:cNvPr id="170" name="直線コネクタ 169"/>
        <xdr:cNvCxnSpPr/>
      </xdr:nvCxnSpPr>
      <xdr:spPr>
        <a:xfrm>
          <a:off x="762000" y="9528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128905</xdr:rowOff>
    </xdr:from>
    <xdr:ext cx="403225" cy="267970"/>
    <xdr:sp macro="" textlink="">
      <xdr:nvSpPr>
        <xdr:cNvPr id="171" name="テキスト ボックス 170"/>
        <xdr:cNvSpPr txBox="1"/>
      </xdr:nvSpPr>
      <xdr:spPr>
        <a:xfrm>
          <a:off x="358775" y="9387205"/>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59055</xdr:rowOff>
    </xdr:from>
    <xdr:to xmlns:xdr="http://schemas.openxmlformats.org/drawingml/2006/spreadsheetDrawing">
      <xdr:col>28</xdr:col>
      <xdr:colOff>114300</xdr:colOff>
      <xdr:row>53</xdr:row>
      <xdr:rowOff>59055</xdr:rowOff>
    </xdr:to>
    <xdr:cxnSp macro="">
      <xdr:nvCxnSpPr>
        <xdr:cNvPr id="172" name="直線コネクタ 171"/>
        <xdr:cNvCxnSpPr/>
      </xdr:nvCxnSpPr>
      <xdr:spPr>
        <a:xfrm>
          <a:off x="762000" y="9145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88900</xdr:rowOff>
    </xdr:from>
    <xdr:ext cx="336550" cy="265430"/>
    <xdr:sp macro="" textlink="">
      <xdr:nvSpPr>
        <xdr:cNvPr id="173" name="テキスト ボックス 172"/>
        <xdr:cNvSpPr txBox="1"/>
      </xdr:nvSpPr>
      <xdr:spPr>
        <a:xfrm>
          <a:off x="422910" y="9004300"/>
          <a:ext cx="336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59055</xdr:rowOff>
    </xdr:from>
    <xdr:to xmlns:xdr="http://schemas.openxmlformats.org/drawingml/2006/spreadsheetDrawing">
      <xdr:col>28</xdr:col>
      <xdr:colOff>152400</xdr:colOff>
      <xdr:row>66</xdr:row>
      <xdr:rowOff>118110</xdr:rowOff>
    </xdr:to>
    <xdr:sp macro="" textlink="">
      <xdr:nvSpPr>
        <xdr:cNvPr id="174" name="【体育館・プール】&#10;有形固定資産減価償却率グラフ枠"/>
        <xdr:cNvSpPr/>
      </xdr:nvSpPr>
      <xdr:spPr>
        <a:xfrm>
          <a:off x="762000" y="9145905"/>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63</xdr:row>
      <xdr:rowOff>156210</xdr:rowOff>
    </xdr:to>
    <xdr:cxnSp macro="">
      <xdr:nvCxnSpPr>
        <xdr:cNvPr id="175" name="直線コネクタ 174"/>
        <xdr:cNvCxnSpPr/>
      </xdr:nvCxnSpPr>
      <xdr:spPr>
        <a:xfrm flipV="1">
          <a:off x="4634865" y="948690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160020</xdr:rowOff>
    </xdr:from>
    <xdr:ext cx="404495" cy="265430"/>
    <xdr:sp macro="" textlink="">
      <xdr:nvSpPr>
        <xdr:cNvPr id="176" name="【体育館・プール】&#10;有形固定資産減価償却率最小値テキスト"/>
        <xdr:cNvSpPr txBox="1"/>
      </xdr:nvSpPr>
      <xdr:spPr>
        <a:xfrm>
          <a:off x="4673600" y="1096137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156210</xdr:rowOff>
    </xdr:from>
    <xdr:to xmlns:xdr="http://schemas.openxmlformats.org/drawingml/2006/spreadsheetDrawing">
      <xdr:col>24</xdr:col>
      <xdr:colOff>152400</xdr:colOff>
      <xdr:row>63</xdr:row>
      <xdr:rowOff>156210</xdr:rowOff>
    </xdr:to>
    <xdr:cxnSp macro="">
      <xdr:nvCxnSpPr>
        <xdr:cNvPr id="177" name="直線コネクタ 176"/>
        <xdr:cNvCxnSpPr/>
      </xdr:nvCxnSpPr>
      <xdr:spPr>
        <a:xfrm>
          <a:off x="4546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1905</xdr:rowOff>
    </xdr:from>
    <xdr:ext cx="404495" cy="268605"/>
    <xdr:sp macro="" textlink="">
      <xdr:nvSpPr>
        <xdr:cNvPr id="178" name="【体育館・プール】&#10;有形固定資産減価償却率最大値テキスト"/>
        <xdr:cNvSpPr txBox="1"/>
      </xdr:nvSpPr>
      <xdr:spPr>
        <a:xfrm>
          <a:off x="4673600" y="9260205"/>
          <a:ext cx="404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79" name="直線コネクタ 178"/>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167005</xdr:rowOff>
    </xdr:from>
    <xdr:ext cx="404495" cy="267335"/>
    <xdr:sp macro="" textlink="">
      <xdr:nvSpPr>
        <xdr:cNvPr id="180" name="【体育館・プール】&#10;有形固定資産減価償却率平均値テキスト"/>
        <xdr:cNvSpPr txBox="1"/>
      </xdr:nvSpPr>
      <xdr:spPr>
        <a:xfrm>
          <a:off x="4673600" y="10111105"/>
          <a:ext cx="40449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142240</xdr:rowOff>
    </xdr:from>
    <xdr:to xmlns:xdr="http://schemas.openxmlformats.org/drawingml/2006/spreadsheetDrawing">
      <xdr:col>24</xdr:col>
      <xdr:colOff>114300</xdr:colOff>
      <xdr:row>60</xdr:row>
      <xdr:rowOff>69850</xdr:rowOff>
    </xdr:to>
    <xdr:sp macro="" textlink="">
      <xdr:nvSpPr>
        <xdr:cNvPr id="181" name="フローチャート: 判断 180"/>
        <xdr:cNvSpPr/>
      </xdr:nvSpPr>
      <xdr:spPr>
        <a:xfrm>
          <a:off x="4584700" y="10257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124460</xdr:rowOff>
    </xdr:from>
    <xdr:to xmlns:xdr="http://schemas.openxmlformats.org/drawingml/2006/spreadsheetDrawing">
      <xdr:col>20</xdr:col>
      <xdr:colOff>38100</xdr:colOff>
      <xdr:row>60</xdr:row>
      <xdr:rowOff>52705</xdr:rowOff>
    </xdr:to>
    <xdr:sp macro="" textlink="">
      <xdr:nvSpPr>
        <xdr:cNvPr id="182" name="フローチャート: 判断 181"/>
        <xdr:cNvSpPr/>
      </xdr:nvSpPr>
      <xdr:spPr>
        <a:xfrm>
          <a:off x="3746500" y="10240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124460</xdr:rowOff>
    </xdr:from>
    <xdr:to xmlns:xdr="http://schemas.openxmlformats.org/drawingml/2006/spreadsheetDrawing">
      <xdr:col>15</xdr:col>
      <xdr:colOff>101600</xdr:colOff>
      <xdr:row>60</xdr:row>
      <xdr:rowOff>52705</xdr:rowOff>
    </xdr:to>
    <xdr:sp macro="" textlink="">
      <xdr:nvSpPr>
        <xdr:cNvPr id="183" name="フローチャート: 判断 182"/>
        <xdr:cNvSpPr/>
      </xdr:nvSpPr>
      <xdr:spPr>
        <a:xfrm>
          <a:off x="2857500" y="10240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97790</xdr:rowOff>
    </xdr:from>
    <xdr:to xmlns:xdr="http://schemas.openxmlformats.org/drawingml/2006/spreadsheetDrawing">
      <xdr:col>10</xdr:col>
      <xdr:colOff>165100</xdr:colOff>
      <xdr:row>60</xdr:row>
      <xdr:rowOff>24765</xdr:rowOff>
    </xdr:to>
    <xdr:sp macro="" textlink="">
      <xdr:nvSpPr>
        <xdr:cNvPr id="184" name="フローチャート: 判断 183"/>
        <xdr:cNvSpPr/>
      </xdr:nvSpPr>
      <xdr:spPr>
        <a:xfrm>
          <a:off x="1968500" y="102133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69215</xdr:rowOff>
    </xdr:from>
    <xdr:to xmlns:xdr="http://schemas.openxmlformats.org/drawingml/2006/spreadsheetDrawing">
      <xdr:col>6</xdr:col>
      <xdr:colOff>38100</xdr:colOff>
      <xdr:row>59</xdr:row>
      <xdr:rowOff>171450</xdr:rowOff>
    </xdr:to>
    <xdr:sp macro="" textlink="">
      <xdr:nvSpPr>
        <xdr:cNvPr id="185" name="フローチャート: 判断 184"/>
        <xdr:cNvSpPr/>
      </xdr:nvSpPr>
      <xdr:spPr>
        <a:xfrm>
          <a:off x="1079500" y="1018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115570</xdr:rowOff>
    </xdr:from>
    <xdr:ext cx="762000" cy="266065"/>
    <xdr:sp macro="" textlink="">
      <xdr:nvSpPr>
        <xdr:cNvPr id="186" name="テキスト ボックス 185"/>
        <xdr:cNvSpPr txBox="1"/>
      </xdr:nvSpPr>
      <xdr:spPr>
        <a:xfrm>
          <a:off x="44450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115570</xdr:rowOff>
    </xdr:from>
    <xdr:ext cx="762000" cy="266065"/>
    <xdr:sp macro="" textlink="">
      <xdr:nvSpPr>
        <xdr:cNvPr id="187" name="テキスト ボックス 186"/>
        <xdr:cNvSpPr txBox="1"/>
      </xdr:nvSpPr>
      <xdr:spPr>
        <a:xfrm>
          <a:off x="3603625"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115570</xdr:rowOff>
    </xdr:from>
    <xdr:ext cx="762000" cy="266065"/>
    <xdr:sp macro="" textlink="">
      <xdr:nvSpPr>
        <xdr:cNvPr id="188" name="テキスト ボックス 187"/>
        <xdr:cNvSpPr txBox="1"/>
      </xdr:nvSpPr>
      <xdr:spPr>
        <a:xfrm>
          <a:off x="27178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115570</xdr:rowOff>
    </xdr:from>
    <xdr:ext cx="762000" cy="266065"/>
    <xdr:sp macro="" textlink="">
      <xdr:nvSpPr>
        <xdr:cNvPr id="189" name="テキスト ボックス 188"/>
        <xdr:cNvSpPr txBox="1"/>
      </xdr:nvSpPr>
      <xdr:spPr>
        <a:xfrm>
          <a:off x="18288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115570</xdr:rowOff>
    </xdr:from>
    <xdr:ext cx="762000" cy="266065"/>
    <xdr:sp macro="" textlink="">
      <xdr:nvSpPr>
        <xdr:cNvPr id="190" name="テキスト ボックス 189"/>
        <xdr:cNvSpPr txBox="1"/>
      </xdr:nvSpPr>
      <xdr:spPr>
        <a:xfrm>
          <a:off x="936625"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148590</xdr:rowOff>
    </xdr:from>
    <xdr:to xmlns:xdr="http://schemas.openxmlformats.org/drawingml/2006/spreadsheetDrawing">
      <xdr:col>24</xdr:col>
      <xdr:colOff>114300</xdr:colOff>
      <xdr:row>63</xdr:row>
      <xdr:rowOff>76835</xdr:rowOff>
    </xdr:to>
    <xdr:sp macro="" textlink="">
      <xdr:nvSpPr>
        <xdr:cNvPr id="191" name="楕円 190"/>
        <xdr:cNvSpPr/>
      </xdr:nvSpPr>
      <xdr:spPr>
        <a:xfrm>
          <a:off x="4584700" y="10778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125730</xdr:rowOff>
    </xdr:from>
    <xdr:ext cx="404495" cy="265430"/>
    <xdr:sp macro="" textlink="">
      <xdr:nvSpPr>
        <xdr:cNvPr id="192" name="【体育館・プール】&#10;有形固定資産減価償却率該当値テキスト"/>
        <xdr:cNvSpPr txBox="1"/>
      </xdr:nvSpPr>
      <xdr:spPr>
        <a:xfrm>
          <a:off x="4673600" y="1075563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69215</xdr:rowOff>
    </xdr:from>
    <xdr:to xmlns:xdr="http://schemas.openxmlformats.org/drawingml/2006/spreadsheetDrawing">
      <xdr:col>20</xdr:col>
      <xdr:colOff>38100</xdr:colOff>
      <xdr:row>62</xdr:row>
      <xdr:rowOff>171450</xdr:rowOff>
    </xdr:to>
    <xdr:sp macro="" textlink="">
      <xdr:nvSpPr>
        <xdr:cNvPr id="193" name="楕円 192"/>
        <xdr:cNvSpPr/>
      </xdr:nvSpPr>
      <xdr:spPr>
        <a:xfrm>
          <a:off x="3746500" y="10699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122555</xdr:rowOff>
    </xdr:from>
    <xdr:to xmlns:xdr="http://schemas.openxmlformats.org/drawingml/2006/spreadsheetDrawing">
      <xdr:col>24</xdr:col>
      <xdr:colOff>63500</xdr:colOff>
      <xdr:row>63</xdr:row>
      <xdr:rowOff>23495</xdr:rowOff>
    </xdr:to>
    <xdr:cxnSp macro="">
      <xdr:nvCxnSpPr>
        <xdr:cNvPr id="194" name="直線コネクタ 193"/>
        <xdr:cNvCxnSpPr/>
      </xdr:nvCxnSpPr>
      <xdr:spPr>
        <a:xfrm>
          <a:off x="3794125" y="10752455"/>
          <a:ext cx="8413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73660</xdr:rowOff>
    </xdr:from>
    <xdr:to xmlns:xdr="http://schemas.openxmlformats.org/drawingml/2006/spreadsheetDrawing">
      <xdr:col>15</xdr:col>
      <xdr:colOff>101600</xdr:colOff>
      <xdr:row>63</xdr:row>
      <xdr:rowOff>1270</xdr:rowOff>
    </xdr:to>
    <xdr:sp macro="" textlink="">
      <xdr:nvSpPr>
        <xdr:cNvPr id="195" name="楕円 194"/>
        <xdr:cNvSpPr/>
      </xdr:nvSpPr>
      <xdr:spPr>
        <a:xfrm>
          <a:off x="2857500" y="10703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122555</xdr:rowOff>
    </xdr:from>
    <xdr:to xmlns:xdr="http://schemas.openxmlformats.org/drawingml/2006/spreadsheetDrawing">
      <xdr:col>19</xdr:col>
      <xdr:colOff>174625</xdr:colOff>
      <xdr:row>62</xdr:row>
      <xdr:rowOff>125730</xdr:rowOff>
    </xdr:to>
    <xdr:cxnSp macro="">
      <xdr:nvCxnSpPr>
        <xdr:cNvPr id="196" name="直線コネクタ 195"/>
        <xdr:cNvCxnSpPr/>
      </xdr:nvCxnSpPr>
      <xdr:spPr>
        <a:xfrm flipV="1">
          <a:off x="2908300" y="10752455"/>
          <a:ext cx="885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31750</xdr:rowOff>
    </xdr:from>
    <xdr:to xmlns:xdr="http://schemas.openxmlformats.org/drawingml/2006/spreadsheetDrawing">
      <xdr:col>10</xdr:col>
      <xdr:colOff>165100</xdr:colOff>
      <xdr:row>62</xdr:row>
      <xdr:rowOff>137160</xdr:rowOff>
    </xdr:to>
    <xdr:sp macro="" textlink="">
      <xdr:nvSpPr>
        <xdr:cNvPr id="197" name="楕円 196"/>
        <xdr:cNvSpPr/>
      </xdr:nvSpPr>
      <xdr:spPr>
        <a:xfrm>
          <a:off x="1968500" y="106616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84455</xdr:rowOff>
    </xdr:from>
    <xdr:to xmlns:xdr="http://schemas.openxmlformats.org/drawingml/2006/spreadsheetDrawing">
      <xdr:col>15</xdr:col>
      <xdr:colOff>50800</xdr:colOff>
      <xdr:row>62</xdr:row>
      <xdr:rowOff>125730</xdr:rowOff>
    </xdr:to>
    <xdr:cxnSp macro="">
      <xdr:nvCxnSpPr>
        <xdr:cNvPr id="198" name="直線コネクタ 197"/>
        <xdr:cNvCxnSpPr/>
      </xdr:nvCxnSpPr>
      <xdr:spPr>
        <a:xfrm>
          <a:off x="2019300" y="107143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171450</xdr:rowOff>
    </xdr:from>
    <xdr:to xmlns:xdr="http://schemas.openxmlformats.org/drawingml/2006/spreadsheetDrawing">
      <xdr:col>6</xdr:col>
      <xdr:colOff>38100</xdr:colOff>
      <xdr:row>62</xdr:row>
      <xdr:rowOff>100330</xdr:rowOff>
    </xdr:to>
    <xdr:sp macro="" textlink="">
      <xdr:nvSpPr>
        <xdr:cNvPr id="199" name="楕円 198"/>
        <xdr:cNvSpPr/>
      </xdr:nvSpPr>
      <xdr:spPr>
        <a:xfrm>
          <a:off x="1079500" y="106299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46990</xdr:rowOff>
    </xdr:from>
    <xdr:to xmlns:xdr="http://schemas.openxmlformats.org/drawingml/2006/spreadsheetDrawing">
      <xdr:col>10</xdr:col>
      <xdr:colOff>114300</xdr:colOff>
      <xdr:row>62</xdr:row>
      <xdr:rowOff>84455</xdr:rowOff>
    </xdr:to>
    <xdr:cxnSp macro="">
      <xdr:nvCxnSpPr>
        <xdr:cNvPr id="200" name="直線コネクタ 199"/>
        <xdr:cNvCxnSpPr/>
      </xdr:nvCxnSpPr>
      <xdr:spPr>
        <a:xfrm>
          <a:off x="1127125" y="10676890"/>
          <a:ext cx="89217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69215</xdr:rowOff>
    </xdr:from>
    <xdr:ext cx="405130" cy="268605"/>
    <xdr:sp macro="" textlink="">
      <xdr:nvSpPr>
        <xdr:cNvPr id="201" name="n_1aveValue【体育館・プール】&#10;有形固定資産減価償却率"/>
        <xdr:cNvSpPr txBox="1"/>
      </xdr:nvSpPr>
      <xdr:spPr>
        <a:xfrm>
          <a:off x="3582035" y="10013315"/>
          <a:ext cx="405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69215</xdr:rowOff>
    </xdr:from>
    <xdr:ext cx="402590" cy="268605"/>
    <xdr:sp macro="" textlink="">
      <xdr:nvSpPr>
        <xdr:cNvPr id="202" name="n_2aveValue【体育館・プール】&#10;有形固定資産減価償却率"/>
        <xdr:cNvSpPr txBox="1"/>
      </xdr:nvSpPr>
      <xdr:spPr>
        <a:xfrm>
          <a:off x="2705735" y="10013315"/>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41910</xdr:rowOff>
    </xdr:from>
    <xdr:ext cx="402590" cy="266065"/>
    <xdr:sp macro="" textlink="">
      <xdr:nvSpPr>
        <xdr:cNvPr id="203" name="n_3aveValue【体育館・プール】&#10;有形固定資産減価償却率"/>
        <xdr:cNvSpPr txBox="1"/>
      </xdr:nvSpPr>
      <xdr:spPr>
        <a:xfrm>
          <a:off x="1816735" y="9986010"/>
          <a:ext cx="4025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13970</xdr:rowOff>
    </xdr:from>
    <xdr:ext cx="402590" cy="268605"/>
    <xdr:sp macro="" textlink="">
      <xdr:nvSpPr>
        <xdr:cNvPr id="204" name="n_4aveValue【体育館・プール】&#10;有形固定資産減価償却率"/>
        <xdr:cNvSpPr txBox="1"/>
      </xdr:nvSpPr>
      <xdr:spPr>
        <a:xfrm>
          <a:off x="927735" y="9958070"/>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166370</xdr:rowOff>
    </xdr:from>
    <xdr:ext cx="405130" cy="267335"/>
    <xdr:sp macro="" textlink="">
      <xdr:nvSpPr>
        <xdr:cNvPr id="205" name="n_1mainValue【体育館・プール】&#10;有形固定資産減価償却率"/>
        <xdr:cNvSpPr txBox="1"/>
      </xdr:nvSpPr>
      <xdr:spPr>
        <a:xfrm>
          <a:off x="3582035" y="10796270"/>
          <a:ext cx="4051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170180</xdr:rowOff>
    </xdr:from>
    <xdr:ext cx="402590" cy="267335"/>
    <xdr:sp macro="" textlink="">
      <xdr:nvSpPr>
        <xdr:cNvPr id="206" name="n_2mainValue【体育館・プール】&#10;有形固定資産減価償却率"/>
        <xdr:cNvSpPr txBox="1"/>
      </xdr:nvSpPr>
      <xdr:spPr>
        <a:xfrm>
          <a:off x="2705735" y="10800080"/>
          <a:ext cx="402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128270</xdr:rowOff>
    </xdr:from>
    <xdr:ext cx="402590" cy="266700"/>
    <xdr:sp macro="" textlink="">
      <xdr:nvSpPr>
        <xdr:cNvPr id="207" name="n_3mainValue【体育館・プール】&#10;有形固定資産減価償却率"/>
        <xdr:cNvSpPr txBox="1"/>
      </xdr:nvSpPr>
      <xdr:spPr>
        <a:xfrm>
          <a:off x="1816735" y="10758170"/>
          <a:ext cx="402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90805</xdr:rowOff>
    </xdr:from>
    <xdr:ext cx="402590" cy="265430"/>
    <xdr:sp macro="" textlink="">
      <xdr:nvSpPr>
        <xdr:cNvPr id="208" name="n_4mainValue【体育館・プール】&#10;有形固定資産減価償却率"/>
        <xdr:cNvSpPr txBox="1"/>
      </xdr:nvSpPr>
      <xdr:spPr>
        <a:xfrm>
          <a:off x="927735" y="10720705"/>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118110</xdr:rowOff>
    </xdr:from>
    <xdr:to xmlns:xdr="http://schemas.openxmlformats.org/drawingml/2006/spreadsheetDrawing">
      <xdr:col>59</xdr:col>
      <xdr:colOff>88900</xdr:colOff>
      <xdr:row>50</xdr:row>
      <xdr:rowOff>65405</xdr:rowOff>
    </xdr:to>
    <xdr:sp macro="" textlink="">
      <xdr:nvSpPr>
        <xdr:cNvPr id="209" name="正方形/長方形 208"/>
        <xdr:cNvSpPr/>
      </xdr:nvSpPr>
      <xdr:spPr>
        <a:xfrm>
          <a:off x="6604000" y="800481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92075</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124460</xdr:rowOff>
    </xdr:from>
    <xdr:to xmlns:xdr="http://schemas.openxmlformats.org/drawingml/2006/spreadsheetDrawing">
      <xdr:col>43</xdr:col>
      <xdr:colOff>63500</xdr:colOff>
      <xdr:row>53</xdr:row>
      <xdr:rowOff>32385</xdr:rowOff>
    </xdr:to>
    <xdr:sp macro="" textlink="">
      <xdr:nvSpPr>
        <xdr:cNvPr id="211" name="正方形/長方形 210"/>
        <xdr:cNvSpPr/>
      </xdr:nvSpPr>
      <xdr:spPr>
        <a:xfrm>
          <a:off x="6731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92075</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124460</xdr:rowOff>
    </xdr:from>
    <xdr:to xmlns:xdr="http://schemas.openxmlformats.org/drawingml/2006/spreadsheetDrawing">
      <xdr:col>48</xdr:col>
      <xdr:colOff>127000</xdr:colOff>
      <xdr:row>53</xdr:row>
      <xdr:rowOff>32385</xdr:rowOff>
    </xdr:to>
    <xdr:sp macro="" textlink="">
      <xdr:nvSpPr>
        <xdr:cNvPr id="213" name="正方形/長方形 212"/>
        <xdr:cNvSpPr/>
      </xdr:nvSpPr>
      <xdr:spPr>
        <a:xfrm>
          <a:off x="7747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92075</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124460</xdr:rowOff>
    </xdr:from>
    <xdr:to xmlns:xdr="http://schemas.openxmlformats.org/drawingml/2006/spreadsheetDrawing">
      <xdr:col>54</xdr:col>
      <xdr:colOff>127000</xdr:colOff>
      <xdr:row>53</xdr:row>
      <xdr:rowOff>32385</xdr:rowOff>
    </xdr:to>
    <xdr:sp macro="" textlink="">
      <xdr:nvSpPr>
        <xdr:cNvPr id="215" name="正方形/長方形 214"/>
        <xdr:cNvSpPr/>
      </xdr:nvSpPr>
      <xdr:spPr>
        <a:xfrm>
          <a:off x="8890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59055</xdr:rowOff>
    </xdr:from>
    <xdr:to xmlns:xdr="http://schemas.openxmlformats.org/drawingml/2006/spreadsheetDrawing">
      <xdr:col>59</xdr:col>
      <xdr:colOff>88900</xdr:colOff>
      <xdr:row>66</xdr:row>
      <xdr:rowOff>118110</xdr:rowOff>
    </xdr:to>
    <xdr:sp macro="" textlink="">
      <xdr:nvSpPr>
        <xdr:cNvPr id="216" name="正方形/長方形 215"/>
        <xdr:cNvSpPr/>
      </xdr:nvSpPr>
      <xdr:spPr>
        <a:xfrm>
          <a:off x="6604000" y="9145905"/>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39370</xdr:rowOff>
    </xdr:from>
    <xdr:ext cx="347345" cy="233680"/>
    <xdr:sp macro="" textlink="">
      <xdr:nvSpPr>
        <xdr:cNvPr id="217" name="テキスト ボックス 216"/>
        <xdr:cNvSpPr txBox="1"/>
      </xdr:nvSpPr>
      <xdr:spPr>
        <a:xfrm>
          <a:off x="6565900" y="8954770"/>
          <a:ext cx="34734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118110</xdr:rowOff>
    </xdr:from>
    <xdr:to xmlns:xdr="http://schemas.openxmlformats.org/drawingml/2006/spreadsheetDrawing">
      <xdr:col>59</xdr:col>
      <xdr:colOff>50800</xdr:colOff>
      <xdr:row>66</xdr:row>
      <xdr:rowOff>118110</xdr:rowOff>
    </xdr:to>
    <xdr:cxnSp macro="">
      <xdr:nvCxnSpPr>
        <xdr:cNvPr id="218" name="直線コネクタ 217"/>
        <xdr:cNvCxnSpPr/>
      </xdr:nvCxnSpPr>
      <xdr:spPr>
        <a:xfrm>
          <a:off x="6604000" y="1143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78740</xdr:rowOff>
    </xdr:from>
    <xdr:to xmlns:xdr="http://schemas.openxmlformats.org/drawingml/2006/spreadsheetDrawing">
      <xdr:col>59</xdr:col>
      <xdr:colOff>50800</xdr:colOff>
      <xdr:row>64</xdr:row>
      <xdr:rowOff>78740</xdr:rowOff>
    </xdr:to>
    <xdr:cxnSp macro="">
      <xdr:nvCxnSpPr>
        <xdr:cNvPr id="219" name="直線コネクタ 218"/>
        <xdr:cNvCxnSpPr/>
      </xdr:nvCxnSpPr>
      <xdr:spPr>
        <a:xfrm>
          <a:off x="6604000" y="11051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109855</xdr:rowOff>
    </xdr:from>
    <xdr:ext cx="464185" cy="267970"/>
    <xdr:sp macro="" textlink="">
      <xdr:nvSpPr>
        <xdr:cNvPr id="220" name="テキスト ボックス 219"/>
        <xdr:cNvSpPr txBox="1"/>
      </xdr:nvSpPr>
      <xdr:spPr>
        <a:xfrm>
          <a:off x="6136640" y="10911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39370</xdr:rowOff>
    </xdr:from>
    <xdr:to xmlns:xdr="http://schemas.openxmlformats.org/drawingml/2006/spreadsheetDrawing">
      <xdr:col>59</xdr:col>
      <xdr:colOff>50800</xdr:colOff>
      <xdr:row>62</xdr:row>
      <xdr:rowOff>39370</xdr:rowOff>
    </xdr:to>
    <xdr:cxnSp macro="">
      <xdr:nvCxnSpPr>
        <xdr:cNvPr id="221" name="直線コネクタ 220"/>
        <xdr:cNvCxnSpPr/>
      </xdr:nvCxnSpPr>
      <xdr:spPr>
        <a:xfrm>
          <a:off x="6604000" y="10669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69215</xdr:rowOff>
    </xdr:from>
    <xdr:ext cx="464185" cy="268605"/>
    <xdr:sp macro="" textlink="">
      <xdr:nvSpPr>
        <xdr:cNvPr id="222" name="テキスト ボックス 221"/>
        <xdr:cNvSpPr txBox="1"/>
      </xdr:nvSpPr>
      <xdr:spPr>
        <a:xfrm>
          <a:off x="6136640" y="10527665"/>
          <a:ext cx="4641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29845</xdr:rowOff>
    </xdr:from>
    <xdr:ext cx="464185" cy="265430"/>
    <xdr:sp macro="" textlink="">
      <xdr:nvSpPr>
        <xdr:cNvPr id="224" name="テキスト ボックス 223"/>
        <xdr:cNvSpPr txBox="1"/>
      </xdr:nvSpPr>
      <xdr:spPr>
        <a:xfrm>
          <a:off x="6136640" y="1014539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137795</xdr:rowOff>
    </xdr:from>
    <xdr:to xmlns:xdr="http://schemas.openxmlformats.org/drawingml/2006/spreadsheetDrawing">
      <xdr:col>59</xdr:col>
      <xdr:colOff>50800</xdr:colOff>
      <xdr:row>57</xdr:row>
      <xdr:rowOff>137795</xdr:rowOff>
    </xdr:to>
    <xdr:cxnSp macro="">
      <xdr:nvCxnSpPr>
        <xdr:cNvPr id="225" name="直線コネクタ 224"/>
        <xdr:cNvCxnSpPr/>
      </xdr:nvCxnSpPr>
      <xdr:spPr>
        <a:xfrm>
          <a:off x="6604000" y="9910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168910</xdr:rowOff>
    </xdr:from>
    <xdr:ext cx="464185" cy="267335"/>
    <xdr:sp macro="" textlink="">
      <xdr:nvSpPr>
        <xdr:cNvPr id="226" name="テキスト ボックス 225"/>
        <xdr:cNvSpPr txBox="1"/>
      </xdr:nvSpPr>
      <xdr:spPr>
        <a:xfrm>
          <a:off x="6136640" y="9770110"/>
          <a:ext cx="4641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99060</xdr:rowOff>
    </xdr:from>
    <xdr:to xmlns:xdr="http://schemas.openxmlformats.org/drawingml/2006/spreadsheetDrawing">
      <xdr:col>59</xdr:col>
      <xdr:colOff>50800</xdr:colOff>
      <xdr:row>55</xdr:row>
      <xdr:rowOff>99060</xdr:rowOff>
    </xdr:to>
    <xdr:cxnSp macro="">
      <xdr:nvCxnSpPr>
        <xdr:cNvPr id="227" name="直線コネクタ 226"/>
        <xdr:cNvCxnSpPr/>
      </xdr:nvCxnSpPr>
      <xdr:spPr>
        <a:xfrm>
          <a:off x="6604000" y="9528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128905</xdr:rowOff>
    </xdr:from>
    <xdr:ext cx="464185" cy="267970"/>
    <xdr:sp macro="" textlink="">
      <xdr:nvSpPr>
        <xdr:cNvPr id="228" name="テキスト ボックス 227"/>
        <xdr:cNvSpPr txBox="1"/>
      </xdr:nvSpPr>
      <xdr:spPr>
        <a:xfrm>
          <a:off x="6136640" y="9387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59055</xdr:rowOff>
    </xdr:from>
    <xdr:to xmlns:xdr="http://schemas.openxmlformats.org/drawingml/2006/spreadsheetDrawing">
      <xdr:col>59</xdr:col>
      <xdr:colOff>50800</xdr:colOff>
      <xdr:row>53</xdr:row>
      <xdr:rowOff>59055</xdr:rowOff>
    </xdr:to>
    <xdr:cxnSp macro="">
      <xdr:nvCxnSpPr>
        <xdr:cNvPr id="229" name="直線コネクタ 228"/>
        <xdr:cNvCxnSpPr/>
      </xdr:nvCxnSpPr>
      <xdr:spPr>
        <a:xfrm>
          <a:off x="6604000" y="9145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88900</xdr:rowOff>
    </xdr:from>
    <xdr:ext cx="464185" cy="265430"/>
    <xdr:sp macro="" textlink="">
      <xdr:nvSpPr>
        <xdr:cNvPr id="230" name="テキスト ボックス 229"/>
        <xdr:cNvSpPr txBox="1"/>
      </xdr:nvSpPr>
      <xdr:spPr>
        <a:xfrm>
          <a:off x="6136640" y="900430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59055</xdr:rowOff>
    </xdr:from>
    <xdr:to xmlns:xdr="http://schemas.openxmlformats.org/drawingml/2006/spreadsheetDrawing">
      <xdr:col>59</xdr:col>
      <xdr:colOff>88900</xdr:colOff>
      <xdr:row>66</xdr:row>
      <xdr:rowOff>118110</xdr:rowOff>
    </xdr:to>
    <xdr:sp macro="" textlink="">
      <xdr:nvSpPr>
        <xdr:cNvPr id="231" name="【体育館・プール】&#10;一人当たり面積グラフ枠"/>
        <xdr:cNvSpPr/>
      </xdr:nvSpPr>
      <xdr:spPr>
        <a:xfrm>
          <a:off x="6604000" y="9145905"/>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170180</xdr:rowOff>
    </xdr:from>
    <xdr:to xmlns:xdr="http://schemas.openxmlformats.org/drawingml/2006/spreadsheetDrawing">
      <xdr:col>54</xdr:col>
      <xdr:colOff>174625</xdr:colOff>
      <xdr:row>63</xdr:row>
      <xdr:rowOff>130175</xdr:rowOff>
    </xdr:to>
    <xdr:cxnSp macro="">
      <xdr:nvCxnSpPr>
        <xdr:cNvPr id="232" name="直線コネクタ 231"/>
        <xdr:cNvCxnSpPr/>
      </xdr:nvCxnSpPr>
      <xdr:spPr>
        <a:xfrm flipV="1">
          <a:off x="10461625" y="977138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134620</xdr:rowOff>
    </xdr:from>
    <xdr:ext cx="469265" cy="267335"/>
    <xdr:sp macro="" textlink="">
      <xdr:nvSpPr>
        <xdr:cNvPr id="233" name="【体育館・プール】&#10;一人当たり面積最小値テキスト"/>
        <xdr:cNvSpPr txBox="1"/>
      </xdr:nvSpPr>
      <xdr:spPr>
        <a:xfrm>
          <a:off x="10515600" y="10935970"/>
          <a:ext cx="4692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130175</xdr:rowOff>
    </xdr:from>
    <xdr:to xmlns:xdr="http://schemas.openxmlformats.org/drawingml/2006/spreadsheetDrawing">
      <xdr:col>55</xdr:col>
      <xdr:colOff>88900</xdr:colOff>
      <xdr:row>63</xdr:row>
      <xdr:rowOff>130175</xdr:rowOff>
    </xdr:to>
    <xdr:cxnSp macro="">
      <xdr:nvCxnSpPr>
        <xdr:cNvPr id="234" name="直線コネクタ 233"/>
        <xdr:cNvCxnSpPr/>
      </xdr:nvCxnSpPr>
      <xdr:spPr>
        <a:xfrm>
          <a:off x="10388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114300</xdr:rowOff>
    </xdr:from>
    <xdr:ext cx="469265" cy="266065"/>
    <xdr:sp macro="" textlink="">
      <xdr:nvSpPr>
        <xdr:cNvPr id="235" name="【体育館・プール】&#10;一人当たり面積最大値テキスト"/>
        <xdr:cNvSpPr txBox="1"/>
      </xdr:nvSpPr>
      <xdr:spPr>
        <a:xfrm>
          <a:off x="10515600" y="9544050"/>
          <a:ext cx="46926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170180</xdr:rowOff>
    </xdr:from>
    <xdr:to xmlns:xdr="http://schemas.openxmlformats.org/drawingml/2006/spreadsheetDrawing">
      <xdr:col>55</xdr:col>
      <xdr:colOff>88900</xdr:colOff>
      <xdr:row>56</xdr:row>
      <xdr:rowOff>170180</xdr:rowOff>
    </xdr:to>
    <xdr:cxnSp macro="">
      <xdr:nvCxnSpPr>
        <xdr:cNvPr id="236" name="直線コネクタ 235"/>
        <xdr:cNvCxnSpPr/>
      </xdr:nvCxnSpPr>
      <xdr:spPr>
        <a:xfrm>
          <a:off x="10388600" y="977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50800</xdr:rowOff>
    </xdr:from>
    <xdr:ext cx="469265" cy="268605"/>
    <xdr:sp macro="" textlink="">
      <xdr:nvSpPr>
        <xdr:cNvPr id="237" name="【体育館・プール】&#10;一人当たり面積平均値テキスト"/>
        <xdr:cNvSpPr txBox="1"/>
      </xdr:nvSpPr>
      <xdr:spPr>
        <a:xfrm>
          <a:off x="10515600" y="10509250"/>
          <a:ext cx="46926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73660</xdr:rowOff>
    </xdr:from>
    <xdr:to xmlns:xdr="http://schemas.openxmlformats.org/drawingml/2006/spreadsheetDrawing">
      <xdr:col>55</xdr:col>
      <xdr:colOff>50800</xdr:colOff>
      <xdr:row>62</xdr:row>
      <xdr:rowOff>1270</xdr:rowOff>
    </xdr:to>
    <xdr:sp macro="" textlink="">
      <xdr:nvSpPr>
        <xdr:cNvPr id="238" name="フローチャート: 判断 237"/>
        <xdr:cNvSpPr/>
      </xdr:nvSpPr>
      <xdr:spPr>
        <a:xfrm>
          <a:off x="10426700" y="10532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77470</xdr:rowOff>
    </xdr:from>
    <xdr:to xmlns:xdr="http://schemas.openxmlformats.org/drawingml/2006/spreadsheetDrawing">
      <xdr:col>50</xdr:col>
      <xdr:colOff>165100</xdr:colOff>
      <xdr:row>62</xdr:row>
      <xdr:rowOff>5080</xdr:rowOff>
    </xdr:to>
    <xdr:sp macro="" textlink="">
      <xdr:nvSpPr>
        <xdr:cNvPr id="239" name="フローチャート: 判断 238"/>
        <xdr:cNvSpPr/>
      </xdr:nvSpPr>
      <xdr:spPr>
        <a:xfrm>
          <a:off x="9588500" y="10535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81280</xdr:rowOff>
    </xdr:from>
    <xdr:to xmlns:xdr="http://schemas.openxmlformats.org/drawingml/2006/spreadsheetDrawing">
      <xdr:col>46</xdr:col>
      <xdr:colOff>38100</xdr:colOff>
      <xdr:row>62</xdr:row>
      <xdr:rowOff>8890</xdr:rowOff>
    </xdr:to>
    <xdr:sp macro="" textlink="">
      <xdr:nvSpPr>
        <xdr:cNvPr id="240" name="フローチャート: 判断 239"/>
        <xdr:cNvSpPr/>
      </xdr:nvSpPr>
      <xdr:spPr>
        <a:xfrm>
          <a:off x="8699500" y="10539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85090</xdr:rowOff>
    </xdr:from>
    <xdr:to xmlns:xdr="http://schemas.openxmlformats.org/drawingml/2006/spreadsheetDrawing">
      <xdr:col>41</xdr:col>
      <xdr:colOff>101600</xdr:colOff>
      <xdr:row>62</xdr:row>
      <xdr:rowOff>12700</xdr:rowOff>
    </xdr:to>
    <xdr:sp macro="" textlink="">
      <xdr:nvSpPr>
        <xdr:cNvPr id="241" name="フローチャート: 判断 240"/>
        <xdr:cNvSpPr/>
      </xdr:nvSpPr>
      <xdr:spPr>
        <a:xfrm>
          <a:off x="7810500" y="10543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97790</xdr:rowOff>
    </xdr:from>
    <xdr:to xmlns:xdr="http://schemas.openxmlformats.org/drawingml/2006/spreadsheetDrawing">
      <xdr:col>36</xdr:col>
      <xdr:colOff>165100</xdr:colOff>
      <xdr:row>62</xdr:row>
      <xdr:rowOff>24765</xdr:rowOff>
    </xdr:to>
    <xdr:sp macro="" textlink="">
      <xdr:nvSpPr>
        <xdr:cNvPr id="242" name="フローチャート: 判断 241"/>
        <xdr:cNvSpPr/>
      </xdr:nvSpPr>
      <xdr:spPr>
        <a:xfrm>
          <a:off x="6921500" y="105562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115570</xdr:rowOff>
    </xdr:from>
    <xdr:ext cx="762000" cy="266065"/>
    <xdr:sp macro="" textlink="">
      <xdr:nvSpPr>
        <xdr:cNvPr id="243" name="テキスト ボックス 242"/>
        <xdr:cNvSpPr txBox="1"/>
      </xdr:nvSpPr>
      <xdr:spPr>
        <a:xfrm>
          <a:off x="102870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115570</xdr:rowOff>
    </xdr:from>
    <xdr:ext cx="762000" cy="266065"/>
    <xdr:sp macro="" textlink="">
      <xdr:nvSpPr>
        <xdr:cNvPr id="244" name="テキスト ボックス 243"/>
        <xdr:cNvSpPr txBox="1"/>
      </xdr:nvSpPr>
      <xdr:spPr>
        <a:xfrm>
          <a:off x="94488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115570</xdr:rowOff>
    </xdr:from>
    <xdr:ext cx="762000" cy="266065"/>
    <xdr:sp macro="" textlink="">
      <xdr:nvSpPr>
        <xdr:cNvPr id="245" name="テキスト ボックス 244"/>
        <xdr:cNvSpPr txBox="1"/>
      </xdr:nvSpPr>
      <xdr:spPr>
        <a:xfrm>
          <a:off x="8556625"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115570</xdr:rowOff>
    </xdr:from>
    <xdr:ext cx="762000" cy="266065"/>
    <xdr:sp macro="" textlink="">
      <xdr:nvSpPr>
        <xdr:cNvPr id="246" name="テキスト ボックス 245"/>
        <xdr:cNvSpPr txBox="1"/>
      </xdr:nvSpPr>
      <xdr:spPr>
        <a:xfrm>
          <a:off x="76708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115570</xdr:rowOff>
    </xdr:from>
    <xdr:ext cx="762000" cy="266065"/>
    <xdr:sp macro="" textlink="">
      <xdr:nvSpPr>
        <xdr:cNvPr id="247" name="テキスト ボックス 246"/>
        <xdr:cNvSpPr txBox="1"/>
      </xdr:nvSpPr>
      <xdr:spPr>
        <a:xfrm>
          <a:off x="6781800" y="1143127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171450</xdr:rowOff>
    </xdr:from>
    <xdr:to xmlns:xdr="http://schemas.openxmlformats.org/drawingml/2006/spreadsheetDrawing">
      <xdr:col>55</xdr:col>
      <xdr:colOff>50800</xdr:colOff>
      <xdr:row>61</xdr:row>
      <xdr:rowOff>103505</xdr:rowOff>
    </xdr:to>
    <xdr:sp macro="" textlink="">
      <xdr:nvSpPr>
        <xdr:cNvPr id="248" name="楕円 247"/>
        <xdr:cNvSpPr/>
      </xdr:nvSpPr>
      <xdr:spPr>
        <a:xfrm>
          <a:off x="10426700" y="104584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22225</xdr:rowOff>
    </xdr:from>
    <xdr:ext cx="469265" cy="267335"/>
    <xdr:sp macro="" textlink="">
      <xdr:nvSpPr>
        <xdr:cNvPr id="249" name="【体育館・プール】&#10;一人当たり面積該当値テキスト"/>
        <xdr:cNvSpPr txBox="1"/>
      </xdr:nvSpPr>
      <xdr:spPr>
        <a:xfrm>
          <a:off x="10515600" y="10309225"/>
          <a:ext cx="4692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2540</xdr:rowOff>
    </xdr:from>
    <xdr:to xmlns:xdr="http://schemas.openxmlformats.org/drawingml/2006/spreadsheetDrawing">
      <xdr:col>50</xdr:col>
      <xdr:colOff>165100</xdr:colOff>
      <xdr:row>61</xdr:row>
      <xdr:rowOff>107315</xdr:rowOff>
    </xdr:to>
    <xdr:sp macro="" textlink="">
      <xdr:nvSpPr>
        <xdr:cNvPr id="250" name="楕円 249"/>
        <xdr:cNvSpPr/>
      </xdr:nvSpPr>
      <xdr:spPr>
        <a:xfrm>
          <a:off x="9588500" y="104609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50800</xdr:rowOff>
    </xdr:from>
    <xdr:to xmlns:xdr="http://schemas.openxmlformats.org/drawingml/2006/spreadsheetDrawing">
      <xdr:col>55</xdr:col>
      <xdr:colOff>0</xdr:colOff>
      <xdr:row>61</xdr:row>
      <xdr:rowOff>55245</xdr:rowOff>
    </xdr:to>
    <xdr:cxnSp macro="">
      <xdr:nvCxnSpPr>
        <xdr:cNvPr id="251" name="直線コネクタ 250"/>
        <xdr:cNvCxnSpPr/>
      </xdr:nvCxnSpPr>
      <xdr:spPr>
        <a:xfrm flipV="1">
          <a:off x="9639300" y="105092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10160</xdr:rowOff>
    </xdr:from>
    <xdr:to xmlns:xdr="http://schemas.openxmlformats.org/drawingml/2006/spreadsheetDrawing">
      <xdr:col>46</xdr:col>
      <xdr:colOff>38100</xdr:colOff>
      <xdr:row>61</xdr:row>
      <xdr:rowOff>115570</xdr:rowOff>
    </xdr:to>
    <xdr:sp macro="" textlink="">
      <xdr:nvSpPr>
        <xdr:cNvPr id="252" name="楕円 251"/>
        <xdr:cNvSpPr/>
      </xdr:nvSpPr>
      <xdr:spPr>
        <a:xfrm>
          <a:off x="8699500" y="1046861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55245</xdr:rowOff>
    </xdr:from>
    <xdr:to xmlns:xdr="http://schemas.openxmlformats.org/drawingml/2006/spreadsheetDrawing">
      <xdr:col>50</xdr:col>
      <xdr:colOff>114300</xdr:colOff>
      <xdr:row>61</xdr:row>
      <xdr:rowOff>63500</xdr:rowOff>
    </xdr:to>
    <xdr:cxnSp macro="">
      <xdr:nvCxnSpPr>
        <xdr:cNvPr id="253" name="直線コネクタ 252"/>
        <xdr:cNvCxnSpPr/>
      </xdr:nvCxnSpPr>
      <xdr:spPr>
        <a:xfrm flipV="1">
          <a:off x="8747125" y="10513695"/>
          <a:ext cx="8921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13970</xdr:rowOff>
    </xdr:from>
    <xdr:to xmlns:xdr="http://schemas.openxmlformats.org/drawingml/2006/spreadsheetDrawing">
      <xdr:col>41</xdr:col>
      <xdr:colOff>101600</xdr:colOff>
      <xdr:row>61</xdr:row>
      <xdr:rowOff>119380</xdr:rowOff>
    </xdr:to>
    <xdr:sp macro="" textlink="">
      <xdr:nvSpPr>
        <xdr:cNvPr id="254" name="楕円 253"/>
        <xdr:cNvSpPr/>
      </xdr:nvSpPr>
      <xdr:spPr>
        <a:xfrm>
          <a:off x="7810500" y="104724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63500</xdr:rowOff>
    </xdr:from>
    <xdr:to xmlns:xdr="http://schemas.openxmlformats.org/drawingml/2006/spreadsheetDrawing">
      <xdr:col>45</xdr:col>
      <xdr:colOff>174625</xdr:colOff>
      <xdr:row>61</xdr:row>
      <xdr:rowOff>66675</xdr:rowOff>
    </xdr:to>
    <xdr:cxnSp macro="">
      <xdr:nvCxnSpPr>
        <xdr:cNvPr id="255" name="直線コネクタ 254"/>
        <xdr:cNvCxnSpPr/>
      </xdr:nvCxnSpPr>
      <xdr:spPr>
        <a:xfrm flipV="1">
          <a:off x="7861300" y="10521950"/>
          <a:ext cx="885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13970</xdr:rowOff>
    </xdr:from>
    <xdr:to xmlns:xdr="http://schemas.openxmlformats.org/drawingml/2006/spreadsheetDrawing">
      <xdr:col>36</xdr:col>
      <xdr:colOff>165100</xdr:colOff>
      <xdr:row>61</xdr:row>
      <xdr:rowOff>119380</xdr:rowOff>
    </xdr:to>
    <xdr:sp macro="" textlink="">
      <xdr:nvSpPr>
        <xdr:cNvPr id="256" name="楕円 255"/>
        <xdr:cNvSpPr/>
      </xdr:nvSpPr>
      <xdr:spPr>
        <a:xfrm>
          <a:off x="6921500" y="104724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66675</xdr:rowOff>
    </xdr:from>
    <xdr:to xmlns:xdr="http://schemas.openxmlformats.org/drawingml/2006/spreadsheetDrawing">
      <xdr:col>41</xdr:col>
      <xdr:colOff>50800</xdr:colOff>
      <xdr:row>61</xdr:row>
      <xdr:rowOff>66675</xdr:rowOff>
    </xdr:to>
    <xdr:cxnSp macro="">
      <xdr:nvCxnSpPr>
        <xdr:cNvPr id="257" name="直線コネクタ 256"/>
        <xdr:cNvCxnSpPr/>
      </xdr:nvCxnSpPr>
      <xdr:spPr>
        <a:xfrm>
          <a:off x="6972300" y="105251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171450</xdr:rowOff>
    </xdr:from>
    <xdr:ext cx="469900" cy="266065"/>
    <xdr:sp macro="" textlink="">
      <xdr:nvSpPr>
        <xdr:cNvPr id="258" name="n_1aveValue【体育館・プール】&#10;一人当たり面積"/>
        <xdr:cNvSpPr txBox="1"/>
      </xdr:nvSpPr>
      <xdr:spPr>
        <a:xfrm>
          <a:off x="9391650" y="10629900"/>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0</xdr:rowOff>
    </xdr:from>
    <xdr:ext cx="466725" cy="267970"/>
    <xdr:sp macro="" textlink="">
      <xdr:nvSpPr>
        <xdr:cNvPr id="259" name="n_2aveValue【体育館・プール】&#10;一人当たり面積"/>
        <xdr:cNvSpPr txBox="1"/>
      </xdr:nvSpPr>
      <xdr:spPr>
        <a:xfrm>
          <a:off x="8515350" y="10629900"/>
          <a:ext cx="4667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3810</xdr:rowOff>
    </xdr:from>
    <xdr:ext cx="466725" cy="268605"/>
    <xdr:sp macro="" textlink="">
      <xdr:nvSpPr>
        <xdr:cNvPr id="260" name="n_3aveValue【体育館・プール】&#10;一人当たり面積"/>
        <xdr:cNvSpPr txBox="1"/>
      </xdr:nvSpPr>
      <xdr:spPr>
        <a:xfrm>
          <a:off x="7626350" y="10633710"/>
          <a:ext cx="466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15240</xdr:rowOff>
    </xdr:from>
    <xdr:ext cx="466725" cy="268605"/>
    <xdr:sp macro="" textlink="">
      <xdr:nvSpPr>
        <xdr:cNvPr id="261" name="n_4aveValue【体育館・プール】&#10;一人当たり面積"/>
        <xdr:cNvSpPr txBox="1"/>
      </xdr:nvSpPr>
      <xdr:spPr>
        <a:xfrm>
          <a:off x="6737350" y="10645140"/>
          <a:ext cx="466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124460</xdr:rowOff>
    </xdr:from>
    <xdr:ext cx="469900" cy="265430"/>
    <xdr:sp macro="" textlink="">
      <xdr:nvSpPr>
        <xdr:cNvPr id="262" name="n_1mainValue【体育館・プール】&#10;一人当たり面積"/>
        <xdr:cNvSpPr txBox="1"/>
      </xdr:nvSpPr>
      <xdr:spPr>
        <a:xfrm>
          <a:off x="9391650" y="1024001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133350</xdr:rowOff>
    </xdr:from>
    <xdr:ext cx="466725" cy="267335"/>
    <xdr:sp macro="" textlink="">
      <xdr:nvSpPr>
        <xdr:cNvPr id="263" name="n_2mainValue【体育館・プール】&#10;一人当たり面積"/>
        <xdr:cNvSpPr txBox="1"/>
      </xdr:nvSpPr>
      <xdr:spPr>
        <a:xfrm>
          <a:off x="8515350" y="1024890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136525</xdr:rowOff>
    </xdr:from>
    <xdr:ext cx="466725" cy="265430"/>
    <xdr:sp macro="" textlink="">
      <xdr:nvSpPr>
        <xdr:cNvPr id="264" name="n_3mainValue【体育館・プール】&#10;一人当たり面積"/>
        <xdr:cNvSpPr txBox="1"/>
      </xdr:nvSpPr>
      <xdr:spPr>
        <a:xfrm>
          <a:off x="7626350" y="1025207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136525</xdr:rowOff>
    </xdr:from>
    <xdr:ext cx="466725" cy="265430"/>
    <xdr:sp macro="" textlink="">
      <xdr:nvSpPr>
        <xdr:cNvPr id="265" name="n_4mainValue【体育館・プール】&#10;一人当たり面積"/>
        <xdr:cNvSpPr txBox="1"/>
      </xdr:nvSpPr>
      <xdr:spPr>
        <a:xfrm>
          <a:off x="6737350" y="1025207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158115</xdr:rowOff>
    </xdr:from>
    <xdr:to xmlns:xdr="http://schemas.openxmlformats.org/drawingml/2006/spreadsheetDrawing">
      <xdr:col>28</xdr:col>
      <xdr:colOff>152400</xdr:colOff>
      <xdr:row>72</xdr:row>
      <xdr:rowOff>104775</xdr:rowOff>
    </xdr:to>
    <xdr:sp macro="" textlink="">
      <xdr:nvSpPr>
        <xdr:cNvPr id="266" name="正方形/長方形 265"/>
        <xdr:cNvSpPr/>
      </xdr:nvSpPr>
      <xdr:spPr>
        <a:xfrm>
          <a:off x="762000" y="11816715"/>
          <a:ext cx="4724400" cy="63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132080</xdr:rowOff>
    </xdr:from>
    <xdr:to xmlns:xdr="http://schemas.openxmlformats.org/drawingml/2006/spreadsheetDrawing">
      <xdr:col>12</xdr:col>
      <xdr:colOff>127000</xdr:colOff>
      <xdr:row>74</xdr:row>
      <xdr:rowOff>39370</xdr:rowOff>
    </xdr:to>
    <xdr:sp macro="" textlink="">
      <xdr:nvSpPr>
        <xdr:cNvPr id="267" name="正方形/長方形 266"/>
        <xdr:cNvSpPr/>
      </xdr:nvSpPr>
      <xdr:spPr>
        <a:xfrm>
          <a:off x="889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164465</xdr:rowOff>
    </xdr:from>
    <xdr:to xmlns:xdr="http://schemas.openxmlformats.org/drawingml/2006/spreadsheetDrawing">
      <xdr:col>12</xdr:col>
      <xdr:colOff>127000</xdr:colOff>
      <xdr:row>75</xdr:row>
      <xdr:rowOff>72390</xdr:rowOff>
    </xdr:to>
    <xdr:sp macro="" textlink="">
      <xdr:nvSpPr>
        <xdr:cNvPr id="268" name="正方形/長方形 267"/>
        <xdr:cNvSpPr/>
      </xdr:nvSpPr>
      <xdr:spPr>
        <a:xfrm>
          <a:off x="889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132080</xdr:rowOff>
    </xdr:from>
    <xdr:to xmlns:xdr="http://schemas.openxmlformats.org/drawingml/2006/spreadsheetDrawing">
      <xdr:col>18</xdr:col>
      <xdr:colOff>0</xdr:colOff>
      <xdr:row>74</xdr:row>
      <xdr:rowOff>39370</xdr:rowOff>
    </xdr:to>
    <xdr:sp macro="" textlink="">
      <xdr:nvSpPr>
        <xdr:cNvPr id="269" name="正方形/長方形 268"/>
        <xdr:cNvSpPr/>
      </xdr:nvSpPr>
      <xdr:spPr>
        <a:xfrm>
          <a:off x="1905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164465</xdr:rowOff>
    </xdr:from>
    <xdr:to xmlns:xdr="http://schemas.openxmlformats.org/drawingml/2006/spreadsheetDrawing">
      <xdr:col>18</xdr:col>
      <xdr:colOff>0</xdr:colOff>
      <xdr:row>75</xdr:row>
      <xdr:rowOff>72390</xdr:rowOff>
    </xdr:to>
    <xdr:sp macro="" textlink="">
      <xdr:nvSpPr>
        <xdr:cNvPr id="270" name="正方形/長方形 269"/>
        <xdr:cNvSpPr/>
      </xdr:nvSpPr>
      <xdr:spPr>
        <a:xfrm>
          <a:off x="1905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132080</xdr:rowOff>
    </xdr:from>
    <xdr:to xmlns:xdr="http://schemas.openxmlformats.org/drawingml/2006/spreadsheetDrawing">
      <xdr:col>24</xdr:col>
      <xdr:colOff>0</xdr:colOff>
      <xdr:row>74</xdr:row>
      <xdr:rowOff>39370</xdr:rowOff>
    </xdr:to>
    <xdr:sp macro="" textlink="">
      <xdr:nvSpPr>
        <xdr:cNvPr id="271" name="正方形/長方形 270"/>
        <xdr:cNvSpPr/>
      </xdr:nvSpPr>
      <xdr:spPr>
        <a:xfrm>
          <a:off x="3048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164465</xdr:rowOff>
    </xdr:from>
    <xdr:to xmlns:xdr="http://schemas.openxmlformats.org/drawingml/2006/spreadsheetDrawing">
      <xdr:col>24</xdr:col>
      <xdr:colOff>0</xdr:colOff>
      <xdr:row>75</xdr:row>
      <xdr:rowOff>72390</xdr:rowOff>
    </xdr:to>
    <xdr:sp macro="" textlink="">
      <xdr:nvSpPr>
        <xdr:cNvPr id="272" name="正方形/長方形 271"/>
        <xdr:cNvSpPr/>
      </xdr:nvSpPr>
      <xdr:spPr>
        <a:xfrm>
          <a:off x="3048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99060</xdr:rowOff>
    </xdr:from>
    <xdr:to xmlns:xdr="http://schemas.openxmlformats.org/drawingml/2006/spreadsheetDrawing">
      <xdr:col>28</xdr:col>
      <xdr:colOff>152400</xdr:colOff>
      <xdr:row>88</xdr:row>
      <xdr:rowOff>158115</xdr:rowOff>
    </xdr:to>
    <xdr:sp macro="" textlink="">
      <xdr:nvSpPr>
        <xdr:cNvPr id="273" name="正方形/長方形 272"/>
        <xdr:cNvSpPr/>
      </xdr:nvSpPr>
      <xdr:spPr>
        <a:xfrm>
          <a:off x="762000" y="12957810"/>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78740</xdr:rowOff>
    </xdr:from>
    <xdr:ext cx="295910" cy="231140"/>
    <xdr:sp macro="" textlink="">
      <xdr:nvSpPr>
        <xdr:cNvPr id="274" name="テキスト ボックス 273"/>
        <xdr:cNvSpPr txBox="1"/>
      </xdr:nvSpPr>
      <xdr:spPr>
        <a:xfrm>
          <a:off x="723900" y="12766040"/>
          <a:ext cx="29591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158115</xdr:rowOff>
    </xdr:from>
    <xdr:to xmlns:xdr="http://schemas.openxmlformats.org/drawingml/2006/spreadsheetDrawing">
      <xdr:col>28</xdr:col>
      <xdr:colOff>114300</xdr:colOff>
      <xdr:row>88</xdr:row>
      <xdr:rowOff>158115</xdr:rowOff>
    </xdr:to>
    <xdr:cxnSp macro="">
      <xdr:nvCxnSpPr>
        <xdr:cNvPr id="275" name="直線コネクタ 274"/>
        <xdr:cNvCxnSpPr/>
      </xdr:nvCxnSpPr>
      <xdr:spPr>
        <a:xfrm>
          <a:off x="762000" y="15245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67970"/>
    <xdr:sp macro="" textlink="">
      <xdr:nvSpPr>
        <xdr:cNvPr id="276" name="テキスト ボックス 275"/>
        <xdr:cNvSpPr txBox="1"/>
      </xdr:nvSpPr>
      <xdr:spPr>
        <a:xfrm>
          <a:off x="294640" y="15097760"/>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171450</xdr:rowOff>
    </xdr:from>
    <xdr:to xmlns:xdr="http://schemas.openxmlformats.org/drawingml/2006/spreadsheetDrawing">
      <xdr:col>28</xdr:col>
      <xdr:colOff>114300</xdr:colOff>
      <xdr:row>86</xdr:row>
      <xdr:rowOff>171450</xdr:rowOff>
    </xdr:to>
    <xdr:cxnSp macro="">
      <xdr:nvCxnSpPr>
        <xdr:cNvPr id="277" name="直線コネクタ 276"/>
        <xdr:cNvCxnSpPr/>
      </xdr:nvCxnSpPr>
      <xdr:spPr>
        <a:xfrm>
          <a:off x="762000" y="14916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27305</xdr:rowOff>
    </xdr:from>
    <xdr:ext cx="403225" cy="267970"/>
    <xdr:sp macro="" textlink="">
      <xdr:nvSpPr>
        <xdr:cNvPr id="278" name="テキスト ボックス 277"/>
        <xdr:cNvSpPr txBox="1"/>
      </xdr:nvSpPr>
      <xdr:spPr>
        <a:xfrm>
          <a:off x="358775" y="14772005"/>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9" name="直線コネクタ 27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43815</xdr:rowOff>
    </xdr:from>
    <xdr:ext cx="403225" cy="266065"/>
    <xdr:sp macro="" textlink="">
      <xdr:nvSpPr>
        <xdr:cNvPr id="280" name="テキスト ボックス 279"/>
        <xdr:cNvSpPr txBox="1"/>
      </xdr:nvSpPr>
      <xdr:spPr>
        <a:xfrm>
          <a:off x="358775" y="14445615"/>
          <a:ext cx="4032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30480</xdr:rowOff>
    </xdr:from>
    <xdr:to xmlns:xdr="http://schemas.openxmlformats.org/drawingml/2006/spreadsheetDrawing">
      <xdr:col>28</xdr:col>
      <xdr:colOff>114300</xdr:colOff>
      <xdr:row>83</xdr:row>
      <xdr:rowOff>30480</xdr:rowOff>
    </xdr:to>
    <xdr:cxnSp macro="">
      <xdr:nvCxnSpPr>
        <xdr:cNvPr id="281" name="直線コネクタ 280"/>
        <xdr:cNvCxnSpPr/>
      </xdr:nvCxnSpPr>
      <xdr:spPr>
        <a:xfrm>
          <a:off x="762000" y="1426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60960</xdr:rowOff>
    </xdr:from>
    <xdr:ext cx="403225" cy="267970"/>
    <xdr:sp macro="" textlink="">
      <xdr:nvSpPr>
        <xdr:cNvPr id="282" name="テキスト ボックス 281"/>
        <xdr:cNvSpPr txBox="1"/>
      </xdr:nvSpPr>
      <xdr:spPr>
        <a:xfrm>
          <a:off x="358775" y="14119860"/>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47625</xdr:rowOff>
    </xdr:from>
    <xdr:to xmlns:xdr="http://schemas.openxmlformats.org/drawingml/2006/spreadsheetDrawing">
      <xdr:col>28</xdr:col>
      <xdr:colOff>114300</xdr:colOff>
      <xdr:row>81</xdr:row>
      <xdr:rowOff>47625</xdr:rowOff>
    </xdr:to>
    <xdr:cxnSp macro="">
      <xdr:nvCxnSpPr>
        <xdr:cNvPr id="283" name="直線コネクタ 282"/>
        <xdr:cNvCxnSpPr/>
      </xdr:nvCxnSpPr>
      <xdr:spPr>
        <a:xfrm>
          <a:off x="762000" y="139350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78105</xdr:rowOff>
    </xdr:from>
    <xdr:ext cx="403225" cy="266065"/>
    <xdr:sp macro="" textlink="">
      <xdr:nvSpPr>
        <xdr:cNvPr id="284" name="テキスト ボックス 283"/>
        <xdr:cNvSpPr txBox="1"/>
      </xdr:nvSpPr>
      <xdr:spPr>
        <a:xfrm>
          <a:off x="358775" y="13794105"/>
          <a:ext cx="4032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65405</xdr:rowOff>
    </xdr:from>
    <xdr:to xmlns:xdr="http://schemas.openxmlformats.org/drawingml/2006/spreadsheetDrawing">
      <xdr:col>28</xdr:col>
      <xdr:colOff>114300</xdr:colOff>
      <xdr:row>79</xdr:row>
      <xdr:rowOff>65405</xdr:rowOff>
    </xdr:to>
    <xdr:cxnSp macro="">
      <xdr:nvCxnSpPr>
        <xdr:cNvPr id="285" name="直線コネクタ 284"/>
        <xdr:cNvCxnSpPr/>
      </xdr:nvCxnSpPr>
      <xdr:spPr>
        <a:xfrm>
          <a:off x="762000" y="136099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95250</xdr:rowOff>
    </xdr:from>
    <xdr:ext cx="403225" cy="267970"/>
    <xdr:sp macro="" textlink="">
      <xdr:nvSpPr>
        <xdr:cNvPr id="286" name="テキスト ボックス 285"/>
        <xdr:cNvSpPr txBox="1"/>
      </xdr:nvSpPr>
      <xdr:spPr>
        <a:xfrm>
          <a:off x="358775" y="13468350"/>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81280</xdr:rowOff>
    </xdr:from>
    <xdr:to xmlns:xdr="http://schemas.openxmlformats.org/drawingml/2006/spreadsheetDrawing">
      <xdr:col>28</xdr:col>
      <xdr:colOff>114300</xdr:colOff>
      <xdr:row>77</xdr:row>
      <xdr:rowOff>81280</xdr:rowOff>
    </xdr:to>
    <xdr:cxnSp macro="">
      <xdr:nvCxnSpPr>
        <xdr:cNvPr id="287" name="直線コネクタ 286"/>
        <xdr:cNvCxnSpPr/>
      </xdr:nvCxnSpPr>
      <xdr:spPr>
        <a:xfrm>
          <a:off x="762000" y="132829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112395</xdr:rowOff>
    </xdr:from>
    <xdr:ext cx="403225" cy="267970"/>
    <xdr:sp macro="" textlink="">
      <xdr:nvSpPr>
        <xdr:cNvPr id="288" name="テキスト ボックス 287"/>
        <xdr:cNvSpPr txBox="1"/>
      </xdr:nvSpPr>
      <xdr:spPr>
        <a:xfrm>
          <a:off x="358775" y="13142595"/>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99060</xdr:rowOff>
    </xdr:from>
    <xdr:to xmlns:xdr="http://schemas.openxmlformats.org/drawingml/2006/spreadsheetDrawing">
      <xdr:col>28</xdr:col>
      <xdr:colOff>114300</xdr:colOff>
      <xdr:row>75</xdr:row>
      <xdr:rowOff>99060</xdr:rowOff>
    </xdr:to>
    <xdr:cxnSp macro="">
      <xdr:nvCxnSpPr>
        <xdr:cNvPr id="289" name="直線コネクタ 288"/>
        <xdr:cNvCxnSpPr/>
      </xdr:nvCxnSpPr>
      <xdr:spPr>
        <a:xfrm>
          <a:off x="762000" y="12957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128905</xdr:rowOff>
    </xdr:from>
    <xdr:ext cx="403225" cy="267970"/>
    <xdr:sp macro="" textlink="">
      <xdr:nvSpPr>
        <xdr:cNvPr id="290" name="テキスト ボックス 289"/>
        <xdr:cNvSpPr txBox="1"/>
      </xdr:nvSpPr>
      <xdr:spPr>
        <a:xfrm>
          <a:off x="358775" y="12816205"/>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99060</xdr:rowOff>
    </xdr:from>
    <xdr:to xmlns:xdr="http://schemas.openxmlformats.org/drawingml/2006/spreadsheetDrawing">
      <xdr:col>28</xdr:col>
      <xdr:colOff>152400</xdr:colOff>
      <xdr:row>88</xdr:row>
      <xdr:rowOff>158115</xdr:rowOff>
    </xdr:to>
    <xdr:sp macro="" textlink="">
      <xdr:nvSpPr>
        <xdr:cNvPr id="291" name="【福祉施設】&#10;有形固定資産減価償却率グラフ枠"/>
        <xdr:cNvSpPr/>
      </xdr:nvSpPr>
      <xdr:spPr>
        <a:xfrm>
          <a:off x="762000" y="12957810"/>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xdr:rowOff>
    </xdr:from>
    <xdr:to xmlns:xdr="http://schemas.openxmlformats.org/drawingml/2006/spreadsheetDrawing">
      <xdr:col>24</xdr:col>
      <xdr:colOff>62865</xdr:colOff>
      <xdr:row>86</xdr:row>
      <xdr:rowOff>48895</xdr:rowOff>
    </xdr:to>
    <xdr:cxnSp macro="">
      <xdr:nvCxnSpPr>
        <xdr:cNvPr id="292" name="直線コネクタ 291"/>
        <xdr:cNvCxnSpPr/>
      </xdr:nvCxnSpPr>
      <xdr:spPr>
        <a:xfrm flipV="1">
          <a:off x="4634865" y="13214985"/>
          <a:ext cx="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53340</xdr:rowOff>
    </xdr:from>
    <xdr:ext cx="404495" cy="265430"/>
    <xdr:sp macro="" textlink="">
      <xdr:nvSpPr>
        <xdr:cNvPr id="293" name="【福祉施設】&#10;有形固定資産減価償却率最小値テキスト"/>
        <xdr:cNvSpPr txBox="1"/>
      </xdr:nvSpPr>
      <xdr:spPr>
        <a:xfrm>
          <a:off x="4673600" y="1479804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48895</xdr:rowOff>
    </xdr:from>
    <xdr:to xmlns:xdr="http://schemas.openxmlformats.org/drawingml/2006/spreadsheetDrawing">
      <xdr:col>24</xdr:col>
      <xdr:colOff>152400</xdr:colOff>
      <xdr:row>86</xdr:row>
      <xdr:rowOff>48895</xdr:rowOff>
    </xdr:to>
    <xdr:cxnSp macro="">
      <xdr:nvCxnSpPr>
        <xdr:cNvPr id="294" name="直線コネクタ 293"/>
        <xdr:cNvCxnSpPr/>
      </xdr:nvCxnSpPr>
      <xdr:spPr>
        <a:xfrm>
          <a:off x="4546600" y="1479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136525</xdr:rowOff>
    </xdr:from>
    <xdr:ext cx="404495" cy="265430"/>
    <xdr:sp macro="" textlink="">
      <xdr:nvSpPr>
        <xdr:cNvPr id="295" name="【福祉施設】&#10;有形固定資産減価償却率最大値テキスト"/>
        <xdr:cNvSpPr txBox="1"/>
      </xdr:nvSpPr>
      <xdr:spPr>
        <a:xfrm>
          <a:off x="4673600" y="12995275"/>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xdr:rowOff>
    </xdr:from>
    <xdr:to xmlns:xdr="http://schemas.openxmlformats.org/drawingml/2006/spreadsheetDrawing">
      <xdr:col>24</xdr:col>
      <xdr:colOff>152400</xdr:colOff>
      <xdr:row>77</xdr:row>
      <xdr:rowOff>13335</xdr:rowOff>
    </xdr:to>
    <xdr:cxnSp macro="">
      <xdr:nvCxnSpPr>
        <xdr:cNvPr id="296" name="直線コネクタ 295"/>
        <xdr:cNvCxnSpPr/>
      </xdr:nvCxnSpPr>
      <xdr:spPr>
        <a:xfrm>
          <a:off x="4546600" y="13214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112395</xdr:rowOff>
    </xdr:from>
    <xdr:ext cx="404495" cy="267970"/>
    <xdr:sp macro="" textlink="">
      <xdr:nvSpPr>
        <xdr:cNvPr id="297" name="【福祉施設】&#10;有形固定資産減価償却率平均値テキスト"/>
        <xdr:cNvSpPr txBox="1"/>
      </xdr:nvSpPr>
      <xdr:spPr>
        <a:xfrm>
          <a:off x="4673600" y="13656945"/>
          <a:ext cx="40449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88265</xdr:rowOff>
    </xdr:from>
    <xdr:to xmlns:xdr="http://schemas.openxmlformats.org/drawingml/2006/spreadsheetDrawing">
      <xdr:col>24</xdr:col>
      <xdr:colOff>114300</xdr:colOff>
      <xdr:row>81</xdr:row>
      <xdr:rowOff>15240</xdr:rowOff>
    </xdr:to>
    <xdr:sp macro="" textlink="">
      <xdr:nvSpPr>
        <xdr:cNvPr id="298" name="フローチャート: 判断 297"/>
        <xdr:cNvSpPr/>
      </xdr:nvSpPr>
      <xdr:spPr>
        <a:xfrm>
          <a:off x="4584700" y="138042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84455</xdr:rowOff>
    </xdr:from>
    <xdr:to xmlns:xdr="http://schemas.openxmlformats.org/drawingml/2006/spreadsheetDrawing">
      <xdr:col>20</xdr:col>
      <xdr:colOff>38100</xdr:colOff>
      <xdr:row>81</xdr:row>
      <xdr:rowOff>12065</xdr:rowOff>
    </xdr:to>
    <xdr:sp macro="" textlink="">
      <xdr:nvSpPr>
        <xdr:cNvPr id="299" name="フローチャート: 判断 298"/>
        <xdr:cNvSpPr/>
      </xdr:nvSpPr>
      <xdr:spPr>
        <a:xfrm>
          <a:off x="3746500" y="13800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57785</xdr:rowOff>
    </xdr:from>
    <xdr:to xmlns:xdr="http://schemas.openxmlformats.org/drawingml/2006/spreadsheetDrawing">
      <xdr:col>15</xdr:col>
      <xdr:colOff>101600</xdr:colOff>
      <xdr:row>80</xdr:row>
      <xdr:rowOff>163195</xdr:rowOff>
    </xdr:to>
    <xdr:sp macro="" textlink="">
      <xdr:nvSpPr>
        <xdr:cNvPr id="300" name="フローチャート: 判断 299"/>
        <xdr:cNvSpPr/>
      </xdr:nvSpPr>
      <xdr:spPr>
        <a:xfrm>
          <a:off x="2857500" y="137737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10160</xdr:rowOff>
    </xdr:from>
    <xdr:to xmlns:xdr="http://schemas.openxmlformats.org/drawingml/2006/spreadsheetDrawing">
      <xdr:col>10</xdr:col>
      <xdr:colOff>165100</xdr:colOff>
      <xdr:row>80</xdr:row>
      <xdr:rowOff>115570</xdr:rowOff>
    </xdr:to>
    <xdr:sp macro="" textlink="">
      <xdr:nvSpPr>
        <xdr:cNvPr id="301" name="フローチャート: 判断 300"/>
        <xdr:cNvSpPr/>
      </xdr:nvSpPr>
      <xdr:spPr>
        <a:xfrm>
          <a:off x="1968500" y="137261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3810</xdr:rowOff>
    </xdr:from>
    <xdr:to xmlns:xdr="http://schemas.openxmlformats.org/drawingml/2006/spreadsheetDrawing">
      <xdr:col>6</xdr:col>
      <xdr:colOff>38100</xdr:colOff>
      <xdr:row>80</xdr:row>
      <xdr:rowOff>109855</xdr:rowOff>
    </xdr:to>
    <xdr:sp macro="" textlink="">
      <xdr:nvSpPr>
        <xdr:cNvPr id="302" name="フローチャート: 判断 301"/>
        <xdr:cNvSpPr/>
      </xdr:nvSpPr>
      <xdr:spPr>
        <a:xfrm>
          <a:off x="1079500" y="1371981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155575</xdr:rowOff>
    </xdr:from>
    <xdr:ext cx="762000" cy="267335"/>
    <xdr:sp macro="" textlink="">
      <xdr:nvSpPr>
        <xdr:cNvPr id="303" name="テキスト ボックス 302"/>
        <xdr:cNvSpPr txBox="1"/>
      </xdr:nvSpPr>
      <xdr:spPr>
        <a:xfrm>
          <a:off x="44450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155575</xdr:rowOff>
    </xdr:from>
    <xdr:ext cx="762000" cy="267335"/>
    <xdr:sp macro="" textlink="">
      <xdr:nvSpPr>
        <xdr:cNvPr id="304" name="テキスト ボックス 303"/>
        <xdr:cNvSpPr txBox="1"/>
      </xdr:nvSpPr>
      <xdr:spPr>
        <a:xfrm>
          <a:off x="3603625"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155575</xdr:rowOff>
    </xdr:from>
    <xdr:ext cx="762000" cy="267335"/>
    <xdr:sp macro="" textlink="">
      <xdr:nvSpPr>
        <xdr:cNvPr id="305" name="テキスト ボックス 304"/>
        <xdr:cNvSpPr txBox="1"/>
      </xdr:nvSpPr>
      <xdr:spPr>
        <a:xfrm>
          <a:off x="2717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155575</xdr:rowOff>
    </xdr:from>
    <xdr:ext cx="762000" cy="267335"/>
    <xdr:sp macro="" textlink="">
      <xdr:nvSpPr>
        <xdr:cNvPr id="306" name="テキスト ボックス 305"/>
        <xdr:cNvSpPr txBox="1"/>
      </xdr:nvSpPr>
      <xdr:spPr>
        <a:xfrm>
          <a:off x="1828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155575</xdr:rowOff>
    </xdr:from>
    <xdr:ext cx="762000" cy="267335"/>
    <xdr:sp macro="" textlink="">
      <xdr:nvSpPr>
        <xdr:cNvPr id="307" name="テキスト ボックス 306"/>
        <xdr:cNvSpPr txBox="1"/>
      </xdr:nvSpPr>
      <xdr:spPr>
        <a:xfrm>
          <a:off x="936625"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171450</xdr:rowOff>
    </xdr:from>
    <xdr:to xmlns:xdr="http://schemas.openxmlformats.org/drawingml/2006/spreadsheetDrawing">
      <xdr:col>24</xdr:col>
      <xdr:colOff>114300</xdr:colOff>
      <xdr:row>86</xdr:row>
      <xdr:rowOff>101600</xdr:rowOff>
    </xdr:to>
    <xdr:sp macro="" textlink="">
      <xdr:nvSpPr>
        <xdr:cNvPr id="308" name="楕円 307"/>
        <xdr:cNvSpPr/>
      </xdr:nvSpPr>
      <xdr:spPr>
        <a:xfrm>
          <a:off x="4584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86360</xdr:rowOff>
    </xdr:from>
    <xdr:ext cx="404495" cy="267335"/>
    <xdr:sp macro="" textlink="">
      <xdr:nvSpPr>
        <xdr:cNvPr id="309" name="【福祉施設】&#10;有形固定資産減価償却率該当値テキスト"/>
        <xdr:cNvSpPr txBox="1"/>
      </xdr:nvSpPr>
      <xdr:spPr>
        <a:xfrm>
          <a:off x="4673600" y="14659610"/>
          <a:ext cx="40449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127000</xdr:rowOff>
    </xdr:from>
    <xdr:to xmlns:xdr="http://schemas.openxmlformats.org/drawingml/2006/spreadsheetDrawing">
      <xdr:col>20</xdr:col>
      <xdr:colOff>38100</xdr:colOff>
      <xdr:row>86</xdr:row>
      <xdr:rowOff>54610</xdr:rowOff>
    </xdr:to>
    <xdr:sp macro="" textlink="">
      <xdr:nvSpPr>
        <xdr:cNvPr id="310" name="楕円 309"/>
        <xdr:cNvSpPr/>
      </xdr:nvSpPr>
      <xdr:spPr>
        <a:xfrm>
          <a:off x="3746500" y="147002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86</xdr:row>
      <xdr:rowOff>1905</xdr:rowOff>
    </xdr:from>
    <xdr:to xmlns:xdr="http://schemas.openxmlformats.org/drawingml/2006/spreadsheetDrawing">
      <xdr:col>24</xdr:col>
      <xdr:colOff>63500</xdr:colOff>
      <xdr:row>86</xdr:row>
      <xdr:rowOff>48895</xdr:rowOff>
    </xdr:to>
    <xdr:cxnSp macro="">
      <xdr:nvCxnSpPr>
        <xdr:cNvPr id="311" name="直線コネクタ 310"/>
        <xdr:cNvCxnSpPr/>
      </xdr:nvCxnSpPr>
      <xdr:spPr>
        <a:xfrm>
          <a:off x="3794125" y="14746605"/>
          <a:ext cx="84137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15240</xdr:rowOff>
    </xdr:from>
    <xdr:to xmlns:xdr="http://schemas.openxmlformats.org/drawingml/2006/spreadsheetDrawing">
      <xdr:col>15</xdr:col>
      <xdr:colOff>101600</xdr:colOff>
      <xdr:row>85</xdr:row>
      <xdr:rowOff>121285</xdr:rowOff>
    </xdr:to>
    <xdr:sp macro="" textlink="">
      <xdr:nvSpPr>
        <xdr:cNvPr id="312" name="楕円 311"/>
        <xdr:cNvSpPr/>
      </xdr:nvSpPr>
      <xdr:spPr>
        <a:xfrm>
          <a:off x="2857500" y="1458849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67945</xdr:rowOff>
    </xdr:from>
    <xdr:to xmlns:xdr="http://schemas.openxmlformats.org/drawingml/2006/spreadsheetDrawing">
      <xdr:col>19</xdr:col>
      <xdr:colOff>174625</xdr:colOff>
      <xdr:row>86</xdr:row>
      <xdr:rowOff>1905</xdr:rowOff>
    </xdr:to>
    <xdr:cxnSp macro="">
      <xdr:nvCxnSpPr>
        <xdr:cNvPr id="313" name="直線コネクタ 312"/>
        <xdr:cNvCxnSpPr/>
      </xdr:nvCxnSpPr>
      <xdr:spPr>
        <a:xfrm>
          <a:off x="2908300" y="14641195"/>
          <a:ext cx="88582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167005</xdr:rowOff>
    </xdr:from>
    <xdr:to xmlns:xdr="http://schemas.openxmlformats.org/drawingml/2006/spreadsheetDrawing">
      <xdr:col>10</xdr:col>
      <xdr:colOff>165100</xdr:colOff>
      <xdr:row>85</xdr:row>
      <xdr:rowOff>93980</xdr:rowOff>
    </xdr:to>
    <xdr:sp macro="" textlink="">
      <xdr:nvSpPr>
        <xdr:cNvPr id="314" name="楕円 313"/>
        <xdr:cNvSpPr/>
      </xdr:nvSpPr>
      <xdr:spPr>
        <a:xfrm>
          <a:off x="1968500" y="145688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41910</xdr:rowOff>
    </xdr:from>
    <xdr:to xmlns:xdr="http://schemas.openxmlformats.org/drawingml/2006/spreadsheetDrawing">
      <xdr:col>15</xdr:col>
      <xdr:colOff>50800</xdr:colOff>
      <xdr:row>85</xdr:row>
      <xdr:rowOff>67945</xdr:rowOff>
    </xdr:to>
    <xdr:cxnSp macro="">
      <xdr:nvCxnSpPr>
        <xdr:cNvPr id="315" name="直線コネクタ 314"/>
        <xdr:cNvCxnSpPr/>
      </xdr:nvCxnSpPr>
      <xdr:spPr>
        <a:xfrm>
          <a:off x="2019300" y="146151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138430</xdr:rowOff>
    </xdr:from>
    <xdr:to xmlns:xdr="http://schemas.openxmlformats.org/drawingml/2006/spreadsheetDrawing">
      <xdr:col>6</xdr:col>
      <xdr:colOff>38100</xdr:colOff>
      <xdr:row>85</xdr:row>
      <xdr:rowOff>66040</xdr:rowOff>
    </xdr:to>
    <xdr:sp macro="" textlink="">
      <xdr:nvSpPr>
        <xdr:cNvPr id="316" name="楕円 315"/>
        <xdr:cNvSpPr/>
      </xdr:nvSpPr>
      <xdr:spPr>
        <a:xfrm>
          <a:off x="1079500" y="145402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85</xdr:row>
      <xdr:rowOff>13335</xdr:rowOff>
    </xdr:from>
    <xdr:to xmlns:xdr="http://schemas.openxmlformats.org/drawingml/2006/spreadsheetDrawing">
      <xdr:col>10</xdr:col>
      <xdr:colOff>114300</xdr:colOff>
      <xdr:row>85</xdr:row>
      <xdr:rowOff>41910</xdr:rowOff>
    </xdr:to>
    <xdr:cxnSp macro="">
      <xdr:nvCxnSpPr>
        <xdr:cNvPr id="317" name="直線コネクタ 316"/>
        <xdr:cNvCxnSpPr/>
      </xdr:nvCxnSpPr>
      <xdr:spPr>
        <a:xfrm>
          <a:off x="1127125" y="14586585"/>
          <a:ext cx="8921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29845</xdr:rowOff>
    </xdr:from>
    <xdr:ext cx="405130" cy="265430"/>
    <xdr:sp macro="" textlink="">
      <xdr:nvSpPr>
        <xdr:cNvPr id="318" name="n_1aveValue【福祉施設】&#10;有形固定資産減価償却率"/>
        <xdr:cNvSpPr txBox="1"/>
      </xdr:nvSpPr>
      <xdr:spPr>
        <a:xfrm>
          <a:off x="3582035" y="135743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2540</xdr:rowOff>
    </xdr:from>
    <xdr:ext cx="402590" cy="268605"/>
    <xdr:sp macro="" textlink="">
      <xdr:nvSpPr>
        <xdr:cNvPr id="319" name="n_2aveValue【福祉施設】&#10;有形固定資産減価償却率"/>
        <xdr:cNvSpPr txBox="1"/>
      </xdr:nvSpPr>
      <xdr:spPr>
        <a:xfrm>
          <a:off x="2705735" y="13547090"/>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133350</xdr:rowOff>
    </xdr:from>
    <xdr:ext cx="402590" cy="267335"/>
    <xdr:sp macro="" textlink="">
      <xdr:nvSpPr>
        <xdr:cNvPr id="320" name="n_3aveValue【福祉施設】&#10;有形固定資産減価償却率"/>
        <xdr:cNvSpPr txBox="1"/>
      </xdr:nvSpPr>
      <xdr:spPr>
        <a:xfrm>
          <a:off x="1816735" y="13506450"/>
          <a:ext cx="402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125730</xdr:rowOff>
    </xdr:from>
    <xdr:ext cx="402590" cy="265430"/>
    <xdr:sp macro="" textlink="">
      <xdr:nvSpPr>
        <xdr:cNvPr id="321" name="n_4aveValue【福祉施設】&#10;有形固定資産減価償却率"/>
        <xdr:cNvSpPr txBox="1"/>
      </xdr:nvSpPr>
      <xdr:spPr>
        <a:xfrm>
          <a:off x="927735" y="1349883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86</xdr:row>
      <xdr:rowOff>45085</xdr:rowOff>
    </xdr:from>
    <xdr:ext cx="405130" cy="266065"/>
    <xdr:sp macro="" textlink="">
      <xdr:nvSpPr>
        <xdr:cNvPr id="322" name="n_1mainValue【福祉施設】&#10;有形固定資産減価償却率"/>
        <xdr:cNvSpPr txBox="1"/>
      </xdr:nvSpPr>
      <xdr:spPr>
        <a:xfrm>
          <a:off x="3582035" y="14789785"/>
          <a:ext cx="4051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112395</xdr:rowOff>
    </xdr:from>
    <xdr:ext cx="402590" cy="267970"/>
    <xdr:sp macro="" textlink="">
      <xdr:nvSpPr>
        <xdr:cNvPr id="323" name="n_2mainValue【福祉施設】&#10;有形固定資産減価償却率"/>
        <xdr:cNvSpPr txBox="1"/>
      </xdr:nvSpPr>
      <xdr:spPr>
        <a:xfrm>
          <a:off x="2705735" y="14685645"/>
          <a:ext cx="402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84455</xdr:rowOff>
    </xdr:from>
    <xdr:ext cx="402590" cy="268605"/>
    <xdr:sp macro="" textlink="">
      <xdr:nvSpPr>
        <xdr:cNvPr id="324" name="n_3mainValue【福祉施設】&#10;有形固定資産減価償却率"/>
        <xdr:cNvSpPr txBox="1"/>
      </xdr:nvSpPr>
      <xdr:spPr>
        <a:xfrm>
          <a:off x="1816735" y="14657705"/>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57150</xdr:rowOff>
    </xdr:from>
    <xdr:ext cx="402590" cy="265430"/>
    <xdr:sp macro="" textlink="">
      <xdr:nvSpPr>
        <xdr:cNvPr id="325" name="n_4mainValue【福祉施設】&#10;有形固定資産減価償却率"/>
        <xdr:cNvSpPr txBox="1"/>
      </xdr:nvSpPr>
      <xdr:spPr>
        <a:xfrm>
          <a:off x="927735" y="1463040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158115</xdr:rowOff>
    </xdr:from>
    <xdr:to xmlns:xdr="http://schemas.openxmlformats.org/drawingml/2006/spreadsheetDrawing">
      <xdr:col>59</xdr:col>
      <xdr:colOff>88900</xdr:colOff>
      <xdr:row>72</xdr:row>
      <xdr:rowOff>104775</xdr:rowOff>
    </xdr:to>
    <xdr:sp macro="" textlink="">
      <xdr:nvSpPr>
        <xdr:cNvPr id="326" name="正方形/長方形 325"/>
        <xdr:cNvSpPr/>
      </xdr:nvSpPr>
      <xdr:spPr>
        <a:xfrm>
          <a:off x="6604000" y="11816715"/>
          <a:ext cx="4724400" cy="63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132080</xdr:rowOff>
    </xdr:from>
    <xdr:to xmlns:xdr="http://schemas.openxmlformats.org/drawingml/2006/spreadsheetDrawing">
      <xdr:col>43</xdr:col>
      <xdr:colOff>63500</xdr:colOff>
      <xdr:row>74</xdr:row>
      <xdr:rowOff>39370</xdr:rowOff>
    </xdr:to>
    <xdr:sp macro="" textlink="">
      <xdr:nvSpPr>
        <xdr:cNvPr id="327" name="正方形/長方形 326"/>
        <xdr:cNvSpPr/>
      </xdr:nvSpPr>
      <xdr:spPr>
        <a:xfrm>
          <a:off x="6731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164465</xdr:rowOff>
    </xdr:from>
    <xdr:to xmlns:xdr="http://schemas.openxmlformats.org/drawingml/2006/spreadsheetDrawing">
      <xdr:col>43</xdr:col>
      <xdr:colOff>63500</xdr:colOff>
      <xdr:row>75</xdr:row>
      <xdr:rowOff>72390</xdr:rowOff>
    </xdr:to>
    <xdr:sp macro="" textlink="">
      <xdr:nvSpPr>
        <xdr:cNvPr id="328" name="正方形/長方形 327"/>
        <xdr:cNvSpPr/>
      </xdr:nvSpPr>
      <xdr:spPr>
        <a:xfrm>
          <a:off x="6731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132080</xdr:rowOff>
    </xdr:from>
    <xdr:to xmlns:xdr="http://schemas.openxmlformats.org/drawingml/2006/spreadsheetDrawing">
      <xdr:col>48</xdr:col>
      <xdr:colOff>127000</xdr:colOff>
      <xdr:row>74</xdr:row>
      <xdr:rowOff>39370</xdr:rowOff>
    </xdr:to>
    <xdr:sp macro="" textlink="">
      <xdr:nvSpPr>
        <xdr:cNvPr id="329" name="正方形/長方形 328"/>
        <xdr:cNvSpPr/>
      </xdr:nvSpPr>
      <xdr:spPr>
        <a:xfrm>
          <a:off x="7747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164465</xdr:rowOff>
    </xdr:from>
    <xdr:to xmlns:xdr="http://schemas.openxmlformats.org/drawingml/2006/spreadsheetDrawing">
      <xdr:col>48</xdr:col>
      <xdr:colOff>127000</xdr:colOff>
      <xdr:row>75</xdr:row>
      <xdr:rowOff>72390</xdr:rowOff>
    </xdr:to>
    <xdr:sp macro="" textlink="">
      <xdr:nvSpPr>
        <xdr:cNvPr id="330" name="正方形/長方形 329"/>
        <xdr:cNvSpPr/>
      </xdr:nvSpPr>
      <xdr:spPr>
        <a:xfrm>
          <a:off x="7747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132080</xdr:rowOff>
    </xdr:from>
    <xdr:to xmlns:xdr="http://schemas.openxmlformats.org/drawingml/2006/spreadsheetDrawing">
      <xdr:col>54</xdr:col>
      <xdr:colOff>127000</xdr:colOff>
      <xdr:row>74</xdr:row>
      <xdr:rowOff>39370</xdr:rowOff>
    </xdr:to>
    <xdr:sp macro="" textlink="">
      <xdr:nvSpPr>
        <xdr:cNvPr id="331" name="正方形/長方形 330"/>
        <xdr:cNvSpPr/>
      </xdr:nvSpPr>
      <xdr:spPr>
        <a:xfrm>
          <a:off x="8890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164465</xdr:rowOff>
    </xdr:from>
    <xdr:to xmlns:xdr="http://schemas.openxmlformats.org/drawingml/2006/spreadsheetDrawing">
      <xdr:col>54</xdr:col>
      <xdr:colOff>127000</xdr:colOff>
      <xdr:row>75</xdr:row>
      <xdr:rowOff>72390</xdr:rowOff>
    </xdr:to>
    <xdr:sp macro="" textlink="">
      <xdr:nvSpPr>
        <xdr:cNvPr id="332" name="正方形/長方形 331"/>
        <xdr:cNvSpPr/>
      </xdr:nvSpPr>
      <xdr:spPr>
        <a:xfrm>
          <a:off x="8890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99060</xdr:rowOff>
    </xdr:from>
    <xdr:to xmlns:xdr="http://schemas.openxmlformats.org/drawingml/2006/spreadsheetDrawing">
      <xdr:col>59</xdr:col>
      <xdr:colOff>88900</xdr:colOff>
      <xdr:row>88</xdr:row>
      <xdr:rowOff>158115</xdr:rowOff>
    </xdr:to>
    <xdr:sp macro="" textlink="">
      <xdr:nvSpPr>
        <xdr:cNvPr id="333" name="正方形/長方形 332"/>
        <xdr:cNvSpPr/>
      </xdr:nvSpPr>
      <xdr:spPr>
        <a:xfrm>
          <a:off x="6604000" y="12957810"/>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78740</xdr:rowOff>
    </xdr:from>
    <xdr:ext cx="347345" cy="231140"/>
    <xdr:sp macro="" textlink="">
      <xdr:nvSpPr>
        <xdr:cNvPr id="334" name="テキスト ボックス 333"/>
        <xdr:cNvSpPr txBox="1"/>
      </xdr:nvSpPr>
      <xdr:spPr>
        <a:xfrm>
          <a:off x="6565900" y="12766040"/>
          <a:ext cx="34734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158115</xdr:rowOff>
    </xdr:from>
    <xdr:to xmlns:xdr="http://schemas.openxmlformats.org/drawingml/2006/spreadsheetDrawing">
      <xdr:col>59</xdr:col>
      <xdr:colOff>50800</xdr:colOff>
      <xdr:row>88</xdr:row>
      <xdr:rowOff>158115</xdr:rowOff>
    </xdr:to>
    <xdr:cxnSp macro="">
      <xdr:nvCxnSpPr>
        <xdr:cNvPr id="335" name="直線コネクタ 334"/>
        <xdr:cNvCxnSpPr/>
      </xdr:nvCxnSpPr>
      <xdr:spPr>
        <a:xfrm>
          <a:off x="6604000" y="15245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118110</xdr:rowOff>
    </xdr:from>
    <xdr:to xmlns:xdr="http://schemas.openxmlformats.org/drawingml/2006/spreadsheetDrawing">
      <xdr:col>59</xdr:col>
      <xdr:colOff>50800</xdr:colOff>
      <xdr:row>86</xdr:row>
      <xdr:rowOff>118110</xdr:rowOff>
    </xdr:to>
    <xdr:cxnSp macro="">
      <xdr:nvCxnSpPr>
        <xdr:cNvPr id="336" name="直線コネクタ 335"/>
        <xdr:cNvCxnSpPr/>
      </xdr:nvCxnSpPr>
      <xdr:spPr>
        <a:xfrm>
          <a:off x="6604000" y="14862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148590</xdr:rowOff>
    </xdr:from>
    <xdr:ext cx="464185" cy="266065"/>
    <xdr:sp macro="" textlink="">
      <xdr:nvSpPr>
        <xdr:cNvPr id="337" name="テキスト ボックス 336"/>
        <xdr:cNvSpPr txBox="1"/>
      </xdr:nvSpPr>
      <xdr:spPr>
        <a:xfrm>
          <a:off x="6136640" y="14721840"/>
          <a:ext cx="4641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78740</xdr:rowOff>
    </xdr:from>
    <xdr:to xmlns:xdr="http://schemas.openxmlformats.org/drawingml/2006/spreadsheetDrawing">
      <xdr:col>59</xdr:col>
      <xdr:colOff>50800</xdr:colOff>
      <xdr:row>84</xdr:row>
      <xdr:rowOff>78740</xdr:rowOff>
    </xdr:to>
    <xdr:cxnSp macro="">
      <xdr:nvCxnSpPr>
        <xdr:cNvPr id="338" name="直線コネクタ 337"/>
        <xdr:cNvCxnSpPr/>
      </xdr:nvCxnSpPr>
      <xdr:spPr>
        <a:xfrm>
          <a:off x="6604000" y="1448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109855</xdr:rowOff>
    </xdr:from>
    <xdr:ext cx="464185" cy="267970"/>
    <xdr:sp macro="" textlink="">
      <xdr:nvSpPr>
        <xdr:cNvPr id="339" name="テキスト ボックス 338"/>
        <xdr:cNvSpPr txBox="1"/>
      </xdr:nvSpPr>
      <xdr:spPr>
        <a:xfrm>
          <a:off x="6136640" y="14340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39370</xdr:rowOff>
    </xdr:from>
    <xdr:to xmlns:xdr="http://schemas.openxmlformats.org/drawingml/2006/spreadsheetDrawing">
      <xdr:col>59</xdr:col>
      <xdr:colOff>50800</xdr:colOff>
      <xdr:row>82</xdr:row>
      <xdr:rowOff>39370</xdr:rowOff>
    </xdr:to>
    <xdr:cxnSp macro="">
      <xdr:nvCxnSpPr>
        <xdr:cNvPr id="340" name="直線コネクタ 339"/>
        <xdr:cNvCxnSpPr/>
      </xdr:nvCxnSpPr>
      <xdr:spPr>
        <a:xfrm>
          <a:off x="6604000" y="14098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69215</xdr:rowOff>
    </xdr:from>
    <xdr:ext cx="464185" cy="268605"/>
    <xdr:sp macro="" textlink="">
      <xdr:nvSpPr>
        <xdr:cNvPr id="341" name="テキスト ボックス 340"/>
        <xdr:cNvSpPr txBox="1"/>
      </xdr:nvSpPr>
      <xdr:spPr>
        <a:xfrm>
          <a:off x="6136640" y="13956665"/>
          <a:ext cx="4641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2" name="直線コネクタ 34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29845</xdr:rowOff>
    </xdr:from>
    <xdr:ext cx="464185" cy="265430"/>
    <xdr:sp macro="" textlink="">
      <xdr:nvSpPr>
        <xdr:cNvPr id="343" name="テキスト ボックス 342"/>
        <xdr:cNvSpPr txBox="1"/>
      </xdr:nvSpPr>
      <xdr:spPr>
        <a:xfrm>
          <a:off x="6136640" y="1357439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137795</xdr:rowOff>
    </xdr:from>
    <xdr:to xmlns:xdr="http://schemas.openxmlformats.org/drawingml/2006/spreadsheetDrawing">
      <xdr:col>59</xdr:col>
      <xdr:colOff>50800</xdr:colOff>
      <xdr:row>77</xdr:row>
      <xdr:rowOff>137795</xdr:rowOff>
    </xdr:to>
    <xdr:cxnSp macro="">
      <xdr:nvCxnSpPr>
        <xdr:cNvPr id="344" name="直線コネクタ 343"/>
        <xdr:cNvCxnSpPr/>
      </xdr:nvCxnSpPr>
      <xdr:spPr>
        <a:xfrm>
          <a:off x="6604000" y="13339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168910</xdr:rowOff>
    </xdr:from>
    <xdr:ext cx="464185" cy="267335"/>
    <xdr:sp macro="" textlink="">
      <xdr:nvSpPr>
        <xdr:cNvPr id="345" name="テキスト ボックス 344"/>
        <xdr:cNvSpPr txBox="1"/>
      </xdr:nvSpPr>
      <xdr:spPr>
        <a:xfrm>
          <a:off x="6136640" y="13199110"/>
          <a:ext cx="4641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99060</xdr:rowOff>
    </xdr:from>
    <xdr:to xmlns:xdr="http://schemas.openxmlformats.org/drawingml/2006/spreadsheetDrawing">
      <xdr:col>59</xdr:col>
      <xdr:colOff>50800</xdr:colOff>
      <xdr:row>75</xdr:row>
      <xdr:rowOff>99060</xdr:rowOff>
    </xdr:to>
    <xdr:cxnSp macro="">
      <xdr:nvCxnSpPr>
        <xdr:cNvPr id="346" name="直線コネクタ 345"/>
        <xdr:cNvCxnSpPr/>
      </xdr:nvCxnSpPr>
      <xdr:spPr>
        <a:xfrm>
          <a:off x="6604000" y="12957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128905</xdr:rowOff>
    </xdr:from>
    <xdr:ext cx="464185" cy="267970"/>
    <xdr:sp macro="" textlink="">
      <xdr:nvSpPr>
        <xdr:cNvPr id="347" name="テキスト ボックス 346"/>
        <xdr:cNvSpPr txBox="1"/>
      </xdr:nvSpPr>
      <xdr:spPr>
        <a:xfrm>
          <a:off x="6136640" y="12816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99060</xdr:rowOff>
    </xdr:from>
    <xdr:to xmlns:xdr="http://schemas.openxmlformats.org/drawingml/2006/spreadsheetDrawing">
      <xdr:col>59</xdr:col>
      <xdr:colOff>88900</xdr:colOff>
      <xdr:row>88</xdr:row>
      <xdr:rowOff>158115</xdr:rowOff>
    </xdr:to>
    <xdr:sp macro="" textlink="">
      <xdr:nvSpPr>
        <xdr:cNvPr id="348" name="【福祉施設】&#10;一人当たり面積グラフ枠"/>
        <xdr:cNvSpPr/>
      </xdr:nvSpPr>
      <xdr:spPr>
        <a:xfrm>
          <a:off x="6604000" y="12957810"/>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19685</xdr:rowOff>
    </xdr:from>
    <xdr:to xmlns:xdr="http://schemas.openxmlformats.org/drawingml/2006/spreadsheetDrawing">
      <xdr:col>54</xdr:col>
      <xdr:colOff>174625</xdr:colOff>
      <xdr:row>86</xdr:row>
      <xdr:rowOff>39370</xdr:rowOff>
    </xdr:to>
    <xdr:cxnSp macro="">
      <xdr:nvCxnSpPr>
        <xdr:cNvPr id="349" name="直線コネクタ 348"/>
        <xdr:cNvCxnSpPr/>
      </xdr:nvCxnSpPr>
      <xdr:spPr>
        <a:xfrm flipV="1">
          <a:off x="10461625" y="1322133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43180</xdr:rowOff>
    </xdr:from>
    <xdr:ext cx="469265" cy="266065"/>
    <xdr:sp macro="" textlink="">
      <xdr:nvSpPr>
        <xdr:cNvPr id="350" name="【福祉施設】&#10;一人当たり面積最小値テキスト"/>
        <xdr:cNvSpPr txBox="1"/>
      </xdr:nvSpPr>
      <xdr:spPr>
        <a:xfrm>
          <a:off x="10515600" y="14787880"/>
          <a:ext cx="46926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39370</xdr:rowOff>
    </xdr:from>
    <xdr:to xmlns:xdr="http://schemas.openxmlformats.org/drawingml/2006/spreadsheetDrawing">
      <xdr:col>55</xdr:col>
      <xdr:colOff>88900</xdr:colOff>
      <xdr:row>86</xdr:row>
      <xdr:rowOff>39370</xdr:rowOff>
    </xdr:to>
    <xdr:cxnSp macro="">
      <xdr:nvCxnSpPr>
        <xdr:cNvPr id="351" name="直線コネクタ 350"/>
        <xdr:cNvCxnSpPr/>
      </xdr:nvCxnSpPr>
      <xdr:spPr>
        <a:xfrm>
          <a:off x="10388600" y="1478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141605</xdr:rowOff>
    </xdr:from>
    <xdr:ext cx="469265" cy="268605"/>
    <xdr:sp macro="" textlink="">
      <xdr:nvSpPr>
        <xdr:cNvPr id="352" name="【福祉施設】&#10;一人当たり面積最大値テキスト"/>
        <xdr:cNvSpPr txBox="1"/>
      </xdr:nvSpPr>
      <xdr:spPr>
        <a:xfrm>
          <a:off x="10515600" y="1300035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19685</xdr:rowOff>
    </xdr:from>
    <xdr:to xmlns:xdr="http://schemas.openxmlformats.org/drawingml/2006/spreadsheetDrawing">
      <xdr:col>55</xdr:col>
      <xdr:colOff>88900</xdr:colOff>
      <xdr:row>77</xdr:row>
      <xdr:rowOff>19685</xdr:rowOff>
    </xdr:to>
    <xdr:cxnSp macro="">
      <xdr:nvCxnSpPr>
        <xdr:cNvPr id="353" name="直線コネクタ 352"/>
        <xdr:cNvCxnSpPr/>
      </xdr:nvCxnSpPr>
      <xdr:spPr>
        <a:xfrm>
          <a:off x="10388600" y="1322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69215</xdr:rowOff>
    </xdr:from>
    <xdr:ext cx="469265" cy="268605"/>
    <xdr:sp macro="" textlink="">
      <xdr:nvSpPr>
        <xdr:cNvPr id="354" name="【福祉施設】&#10;一人当たり面積平均値テキスト"/>
        <xdr:cNvSpPr txBox="1"/>
      </xdr:nvSpPr>
      <xdr:spPr>
        <a:xfrm>
          <a:off x="10515600" y="14128115"/>
          <a:ext cx="46926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92075</xdr:rowOff>
    </xdr:from>
    <xdr:to xmlns:xdr="http://schemas.openxmlformats.org/drawingml/2006/spreadsheetDrawing">
      <xdr:col>55</xdr:col>
      <xdr:colOff>50800</xdr:colOff>
      <xdr:row>83</xdr:row>
      <xdr:rowOff>19685</xdr:rowOff>
    </xdr:to>
    <xdr:sp macro="" textlink="">
      <xdr:nvSpPr>
        <xdr:cNvPr id="355" name="フローチャート: 判断 354"/>
        <xdr:cNvSpPr/>
      </xdr:nvSpPr>
      <xdr:spPr>
        <a:xfrm>
          <a:off x="10426700" y="14150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78740</xdr:rowOff>
    </xdr:from>
    <xdr:to xmlns:xdr="http://schemas.openxmlformats.org/drawingml/2006/spreadsheetDrawing">
      <xdr:col>50</xdr:col>
      <xdr:colOff>165100</xdr:colOff>
      <xdr:row>83</xdr:row>
      <xdr:rowOff>6350</xdr:rowOff>
    </xdr:to>
    <xdr:sp macro="" textlink="">
      <xdr:nvSpPr>
        <xdr:cNvPr id="356" name="フローチャート: 判断 355"/>
        <xdr:cNvSpPr/>
      </xdr:nvSpPr>
      <xdr:spPr>
        <a:xfrm>
          <a:off x="9588500" y="14137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78740</xdr:rowOff>
    </xdr:from>
    <xdr:to xmlns:xdr="http://schemas.openxmlformats.org/drawingml/2006/spreadsheetDrawing">
      <xdr:col>46</xdr:col>
      <xdr:colOff>38100</xdr:colOff>
      <xdr:row>83</xdr:row>
      <xdr:rowOff>6350</xdr:rowOff>
    </xdr:to>
    <xdr:sp macro="" textlink="">
      <xdr:nvSpPr>
        <xdr:cNvPr id="357" name="フローチャート: 判断 356"/>
        <xdr:cNvSpPr/>
      </xdr:nvSpPr>
      <xdr:spPr>
        <a:xfrm>
          <a:off x="8699500" y="14137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65405</xdr:rowOff>
    </xdr:from>
    <xdr:to xmlns:xdr="http://schemas.openxmlformats.org/drawingml/2006/spreadsheetDrawing">
      <xdr:col>41</xdr:col>
      <xdr:colOff>101600</xdr:colOff>
      <xdr:row>82</xdr:row>
      <xdr:rowOff>171450</xdr:rowOff>
    </xdr:to>
    <xdr:sp macro="" textlink="">
      <xdr:nvSpPr>
        <xdr:cNvPr id="358" name="フローチャート: 判断 357"/>
        <xdr:cNvSpPr/>
      </xdr:nvSpPr>
      <xdr:spPr>
        <a:xfrm>
          <a:off x="7810500" y="1412430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78740</xdr:rowOff>
    </xdr:from>
    <xdr:to xmlns:xdr="http://schemas.openxmlformats.org/drawingml/2006/spreadsheetDrawing">
      <xdr:col>36</xdr:col>
      <xdr:colOff>165100</xdr:colOff>
      <xdr:row>83</xdr:row>
      <xdr:rowOff>6350</xdr:rowOff>
    </xdr:to>
    <xdr:sp macro="" textlink="">
      <xdr:nvSpPr>
        <xdr:cNvPr id="359" name="フローチャート: 判断 358"/>
        <xdr:cNvSpPr/>
      </xdr:nvSpPr>
      <xdr:spPr>
        <a:xfrm>
          <a:off x="6921500" y="14137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155575</xdr:rowOff>
    </xdr:from>
    <xdr:ext cx="762000" cy="267335"/>
    <xdr:sp macro="" textlink="">
      <xdr:nvSpPr>
        <xdr:cNvPr id="360" name="テキスト ボックス 359"/>
        <xdr:cNvSpPr txBox="1"/>
      </xdr:nvSpPr>
      <xdr:spPr>
        <a:xfrm>
          <a:off x="102870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155575</xdr:rowOff>
    </xdr:from>
    <xdr:ext cx="762000" cy="267335"/>
    <xdr:sp macro="" textlink="">
      <xdr:nvSpPr>
        <xdr:cNvPr id="361" name="テキスト ボックス 360"/>
        <xdr:cNvSpPr txBox="1"/>
      </xdr:nvSpPr>
      <xdr:spPr>
        <a:xfrm>
          <a:off x="9448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155575</xdr:rowOff>
    </xdr:from>
    <xdr:ext cx="762000" cy="267335"/>
    <xdr:sp macro="" textlink="">
      <xdr:nvSpPr>
        <xdr:cNvPr id="362" name="テキスト ボックス 361"/>
        <xdr:cNvSpPr txBox="1"/>
      </xdr:nvSpPr>
      <xdr:spPr>
        <a:xfrm>
          <a:off x="8556625"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155575</xdr:rowOff>
    </xdr:from>
    <xdr:ext cx="762000" cy="267335"/>
    <xdr:sp macro="" textlink="">
      <xdr:nvSpPr>
        <xdr:cNvPr id="363" name="テキスト ボックス 362"/>
        <xdr:cNvSpPr txBox="1"/>
      </xdr:nvSpPr>
      <xdr:spPr>
        <a:xfrm>
          <a:off x="7670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155575</xdr:rowOff>
    </xdr:from>
    <xdr:ext cx="762000" cy="267335"/>
    <xdr:sp macro="" textlink="">
      <xdr:nvSpPr>
        <xdr:cNvPr id="364" name="テキスト ボックス 363"/>
        <xdr:cNvSpPr txBox="1"/>
      </xdr:nvSpPr>
      <xdr:spPr>
        <a:xfrm>
          <a:off x="6781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137795</xdr:rowOff>
    </xdr:from>
    <xdr:to xmlns:xdr="http://schemas.openxmlformats.org/drawingml/2006/spreadsheetDrawing">
      <xdr:col>55</xdr:col>
      <xdr:colOff>50800</xdr:colOff>
      <xdr:row>80</xdr:row>
      <xdr:rowOff>65405</xdr:rowOff>
    </xdr:to>
    <xdr:sp macro="" textlink="">
      <xdr:nvSpPr>
        <xdr:cNvPr id="365" name="楕円 364"/>
        <xdr:cNvSpPr/>
      </xdr:nvSpPr>
      <xdr:spPr>
        <a:xfrm>
          <a:off x="10426700" y="13682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161290</xdr:rowOff>
    </xdr:from>
    <xdr:ext cx="469265" cy="265430"/>
    <xdr:sp macro="" textlink="">
      <xdr:nvSpPr>
        <xdr:cNvPr id="366" name="【福祉施設】&#10;一人当たり面積該当値テキスト"/>
        <xdr:cNvSpPr txBox="1"/>
      </xdr:nvSpPr>
      <xdr:spPr>
        <a:xfrm>
          <a:off x="10515600" y="1353439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151130</xdr:rowOff>
    </xdr:from>
    <xdr:to xmlns:xdr="http://schemas.openxmlformats.org/drawingml/2006/spreadsheetDrawing">
      <xdr:col>50</xdr:col>
      <xdr:colOff>165100</xdr:colOff>
      <xdr:row>80</xdr:row>
      <xdr:rowOff>78740</xdr:rowOff>
    </xdr:to>
    <xdr:sp macro="" textlink="">
      <xdr:nvSpPr>
        <xdr:cNvPr id="367" name="楕円 366"/>
        <xdr:cNvSpPr/>
      </xdr:nvSpPr>
      <xdr:spPr>
        <a:xfrm>
          <a:off x="9588500" y="13695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12700</xdr:rowOff>
    </xdr:from>
    <xdr:to xmlns:xdr="http://schemas.openxmlformats.org/drawingml/2006/spreadsheetDrawing">
      <xdr:col>55</xdr:col>
      <xdr:colOff>0</xdr:colOff>
      <xdr:row>80</xdr:row>
      <xdr:rowOff>26035</xdr:rowOff>
    </xdr:to>
    <xdr:cxnSp macro="">
      <xdr:nvCxnSpPr>
        <xdr:cNvPr id="368" name="直線コネクタ 367"/>
        <xdr:cNvCxnSpPr/>
      </xdr:nvCxnSpPr>
      <xdr:spPr>
        <a:xfrm flipV="1">
          <a:off x="9639300" y="137287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32385</xdr:rowOff>
    </xdr:from>
    <xdr:to xmlns:xdr="http://schemas.openxmlformats.org/drawingml/2006/spreadsheetDrawing">
      <xdr:col>46</xdr:col>
      <xdr:colOff>38100</xdr:colOff>
      <xdr:row>79</xdr:row>
      <xdr:rowOff>137795</xdr:rowOff>
    </xdr:to>
    <xdr:sp macro="" textlink="">
      <xdr:nvSpPr>
        <xdr:cNvPr id="369" name="楕円 368"/>
        <xdr:cNvSpPr/>
      </xdr:nvSpPr>
      <xdr:spPr>
        <a:xfrm>
          <a:off x="8699500" y="135769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79</xdr:row>
      <xdr:rowOff>85090</xdr:rowOff>
    </xdr:from>
    <xdr:to xmlns:xdr="http://schemas.openxmlformats.org/drawingml/2006/spreadsheetDrawing">
      <xdr:col>50</xdr:col>
      <xdr:colOff>114300</xdr:colOff>
      <xdr:row>80</xdr:row>
      <xdr:rowOff>26035</xdr:rowOff>
    </xdr:to>
    <xdr:cxnSp macro="">
      <xdr:nvCxnSpPr>
        <xdr:cNvPr id="370" name="直線コネクタ 369"/>
        <xdr:cNvCxnSpPr/>
      </xdr:nvCxnSpPr>
      <xdr:spPr>
        <a:xfrm>
          <a:off x="8747125" y="13629640"/>
          <a:ext cx="892175"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45720</xdr:rowOff>
    </xdr:from>
    <xdr:to xmlns:xdr="http://schemas.openxmlformats.org/drawingml/2006/spreadsheetDrawing">
      <xdr:col>41</xdr:col>
      <xdr:colOff>101600</xdr:colOff>
      <xdr:row>79</xdr:row>
      <xdr:rowOff>151130</xdr:rowOff>
    </xdr:to>
    <xdr:sp macro="" textlink="">
      <xdr:nvSpPr>
        <xdr:cNvPr id="371" name="楕円 370"/>
        <xdr:cNvSpPr/>
      </xdr:nvSpPr>
      <xdr:spPr>
        <a:xfrm>
          <a:off x="7810500" y="135902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85090</xdr:rowOff>
    </xdr:from>
    <xdr:to xmlns:xdr="http://schemas.openxmlformats.org/drawingml/2006/spreadsheetDrawing">
      <xdr:col>45</xdr:col>
      <xdr:colOff>174625</xdr:colOff>
      <xdr:row>79</xdr:row>
      <xdr:rowOff>99060</xdr:rowOff>
    </xdr:to>
    <xdr:cxnSp macro="">
      <xdr:nvCxnSpPr>
        <xdr:cNvPr id="372" name="直線コネクタ 371"/>
        <xdr:cNvCxnSpPr/>
      </xdr:nvCxnSpPr>
      <xdr:spPr>
        <a:xfrm flipV="1">
          <a:off x="7861300" y="13629640"/>
          <a:ext cx="885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79</xdr:row>
      <xdr:rowOff>45720</xdr:rowOff>
    </xdr:from>
    <xdr:to xmlns:xdr="http://schemas.openxmlformats.org/drawingml/2006/spreadsheetDrawing">
      <xdr:col>36</xdr:col>
      <xdr:colOff>165100</xdr:colOff>
      <xdr:row>79</xdr:row>
      <xdr:rowOff>151130</xdr:rowOff>
    </xdr:to>
    <xdr:sp macro="" textlink="">
      <xdr:nvSpPr>
        <xdr:cNvPr id="373" name="楕円 372"/>
        <xdr:cNvSpPr/>
      </xdr:nvSpPr>
      <xdr:spPr>
        <a:xfrm>
          <a:off x="6921500" y="135902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79</xdr:row>
      <xdr:rowOff>99060</xdr:rowOff>
    </xdr:from>
    <xdr:to xmlns:xdr="http://schemas.openxmlformats.org/drawingml/2006/spreadsheetDrawing">
      <xdr:col>41</xdr:col>
      <xdr:colOff>50800</xdr:colOff>
      <xdr:row>79</xdr:row>
      <xdr:rowOff>99060</xdr:rowOff>
    </xdr:to>
    <xdr:cxnSp macro="">
      <xdr:nvCxnSpPr>
        <xdr:cNvPr id="374" name="直線コネクタ 373"/>
        <xdr:cNvCxnSpPr/>
      </xdr:nvCxnSpPr>
      <xdr:spPr>
        <a:xfrm>
          <a:off x="697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171450</xdr:rowOff>
    </xdr:from>
    <xdr:ext cx="469900" cy="266065"/>
    <xdr:sp macro="" textlink="">
      <xdr:nvSpPr>
        <xdr:cNvPr id="375" name="n_1aveValue【福祉施設】&#10;一人当たり面積"/>
        <xdr:cNvSpPr txBox="1"/>
      </xdr:nvSpPr>
      <xdr:spPr>
        <a:xfrm>
          <a:off x="9391650" y="14230350"/>
          <a:ext cx="4699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171450</xdr:rowOff>
    </xdr:from>
    <xdr:ext cx="466725" cy="266065"/>
    <xdr:sp macro="" textlink="">
      <xdr:nvSpPr>
        <xdr:cNvPr id="376" name="n_2aveValue【福祉施設】&#10;一人当たり面積"/>
        <xdr:cNvSpPr txBox="1"/>
      </xdr:nvSpPr>
      <xdr:spPr>
        <a:xfrm>
          <a:off x="8515350" y="14230350"/>
          <a:ext cx="4667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161290</xdr:rowOff>
    </xdr:from>
    <xdr:ext cx="466725" cy="265430"/>
    <xdr:sp macro="" textlink="">
      <xdr:nvSpPr>
        <xdr:cNvPr id="377" name="n_3aveValue【福祉施設】&#10;一人当たり面積"/>
        <xdr:cNvSpPr txBox="1"/>
      </xdr:nvSpPr>
      <xdr:spPr>
        <a:xfrm>
          <a:off x="7626350" y="1422019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171450</xdr:rowOff>
    </xdr:from>
    <xdr:ext cx="466725" cy="266065"/>
    <xdr:sp macro="" textlink="">
      <xdr:nvSpPr>
        <xdr:cNvPr id="378" name="n_4aveValue【福祉施設】&#10;一人当たり面積"/>
        <xdr:cNvSpPr txBox="1"/>
      </xdr:nvSpPr>
      <xdr:spPr>
        <a:xfrm>
          <a:off x="6737350" y="14230350"/>
          <a:ext cx="4667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95885</xdr:rowOff>
    </xdr:from>
    <xdr:ext cx="469900" cy="267970"/>
    <xdr:sp macro="" textlink="">
      <xdr:nvSpPr>
        <xdr:cNvPr id="379" name="n_1mainValue【福祉施設】&#10;一人当たり面積"/>
        <xdr:cNvSpPr txBox="1"/>
      </xdr:nvSpPr>
      <xdr:spPr>
        <a:xfrm>
          <a:off x="9391650" y="13468985"/>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77</xdr:row>
      <xdr:rowOff>155575</xdr:rowOff>
    </xdr:from>
    <xdr:ext cx="466725" cy="267335"/>
    <xdr:sp macro="" textlink="">
      <xdr:nvSpPr>
        <xdr:cNvPr id="380" name="n_2mainValue【福祉施設】&#10;一人当たり面積"/>
        <xdr:cNvSpPr txBox="1"/>
      </xdr:nvSpPr>
      <xdr:spPr>
        <a:xfrm>
          <a:off x="8515350" y="13357225"/>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77</xdr:row>
      <xdr:rowOff>168910</xdr:rowOff>
    </xdr:from>
    <xdr:ext cx="466725" cy="267335"/>
    <xdr:sp macro="" textlink="">
      <xdr:nvSpPr>
        <xdr:cNvPr id="381" name="n_3mainValue【福祉施設】&#10;一人当たり面積"/>
        <xdr:cNvSpPr txBox="1"/>
      </xdr:nvSpPr>
      <xdr:spPr>
        <a:xfrm>
          <a:off x="7626350" y="1337056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77</xdr:row>
      <xdr:rowOff>168910</xdr:rowOff>
    </xdr:from>
    <xdr:ext cx="466725" cy="267335"/>
    <xdr:sp macro="" textlink="">
      <xdr:nvSpPr>
        <xdr:cNvPr id="382" name="n_4mainValue【福祉施設】&#10;一人当たり面積"/>
        <xdr:cNvSpPr txBox="1"/>
      </xdr:nvSpPr>
      <xdr:spPr>
        <a:xfrm>
          <a:off x="6737350" y="1337056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91" name="テキスト ボックス 390"/>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2" name="直線コネクタ 39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185" cy="259080"/>
    <xdr:sp macro="" textlink="">
      <xdr:nvSpPr>
        <xdr:cNvPr id="393" name="テキスト ボックス 392"/>
        <xdr:cNvSpPr txBox="1"/>
      </xdr:nvSpPr>
      <xdr:spPr>
        <a:xfrm>
          <a:off x="294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4" name="直線コネクタ 39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185" cy="259080"/>
    <xdr:sp macro="" textlink="">
      <xdr:nvSpPr>
        <xdr:cNvPr id="395" name="テキスト ボックス 394"/>
        <xdr:cNvSpPr txBox="1"/>
      </xdr:nvSpPr>
      <xdr:spPr>
        <a:xfrm>
          <a:off x="294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6" name="直線コネクタ 39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5905"/>
    <xdr:sp macro="" textlink="">
      <xdr:nvSpPr>
        <xdr:cNvPr id="397" name="テキスト ボックス 396"/>
        <xdr:cNvSpPr txBox="1"/>
      </xdr:nvSpPr>
      <xdr:spPr>
        <a:xfrm>
          <a:off x="358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8" name="直線コネクタ 39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9" name="テキスト ボックス 39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400" name="直線コネクタ 39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401" name="テキスト ボックス 40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402" name="直線コネクタ 40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5905"/>
    <xdr:sp macro="" textlink="">
      <xdr:nvSpPr>
        <xdr:cNvPr id="403" name="テキスト ボックス 402"/>
        <xdr:cNvSpPr txBox="1"/>
      </xdr:nvSpPr>
      <xdr:spPr>
        <a:xfrm>
          <a:off x="358775" y="1700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6550" cy="259080"/>
    <xdr:sp macro="" textlink="">
      <xdr:nvSpPr>
        <xdr:cNvPr id="405" name="テキスト ボックス 404"/>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86360</xdr:rowOff>
    </xdr:from>
    <xdr:to xmlns:xdr="http://schemas.openxmlformats.org/drawingml/2006/spreadsheetDrawing">
      <xdr:col>24</xdr:col>
      <xdr:colOff>62865</xdr:colOff>
      <xdr:row>108</xdr:row>
      <xdr:rowOff>76200</xdr:rowOff>
    </xdr:to>
    <xdr:cxnSp macro="">
      <xdr:nvCxnSpPr>
        <xdr:cNvPr id="407" name="直線コネクタ 406"/>
        <xdr:cNvCxnSpPr/>
      </xdr:nvCxnSpPr>
      <xdr:spPr>
        <a:xfrm flipV="1">
          <a:off x="4634865" y="1705991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04495" cy="259080"/>
    <xdr:sp macro="" textlink="">
      <xdr:nvSpPr>
        <xdr:cNvPr id="408" name="【市民会館】&#10;有形固定資産減価償却率最小値テキスト"/>
        <xdr:cNvSpPr txBox="1"/>
      </xdr:nvSpPr>
      <xdr:spPr>
        <a:xfrm>
          <a:off x="4673600" y="18596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409" name="直線コネクタ 408"/>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32385</xdr:rowOff>
    </xdr:from>
    <xdr:ext cx="404495" cy="255905"/>
    <xdr:sp macro="" textlink="">
      <xdr:nvSpPr>
        <xdr:cNvPr id="410" name="【市民会館】&#10;有形固定資産減価償却率最大値テキスト"/>
        <xdr:cNvSpPr txBox="1"/>
      </xdr:nvSpPr>
      <xdr:spPr>
        <a:xfrm>
          <a:off x="4673600" y="1683448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411" name="直線コネクタ 410"/>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41910</xdr:rowOff>
    </xdr:from>
    <xdr:ext cx="404495" cy="255905"/>
    <xdr:sp macro="" textlink="">
      <xdr:nvSpPr>
        <xdr:cNvPr id="412" name="【市民会館】&#10;有形固定資産減価償却率平均値テキスト"/>
        <xdr:cNvSpPr txBox="1"/>
      </xdr:nvSpPr>
      <xdr:spPr>
        <a:xfrm>
          <a:off x="4673600" y="17701260"/>
          <a:ext cx="404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63500</xdr:rowOff>
    </xdr:from>
    <xdr:to xmlns:xdr="http://schemas.openxmlformats.org/drawingml/2006/spreadsheetDrawing">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63500</xdr:rowOff>
    </xdr:from>
    <xdr:to xmlns:xdr="http://schemas.openxmlformats.org/drawingml/2006/spreadsheetDrawing">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42545</xdr:rowOff>
    </xdr:from>
    <xdr:to xmlns:xdr="http://schemas.openxmlformats.org/drawingml/2006/spreadsheetDrawing">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40640</xdr:rowOff>
    </xdr:from>
    <xdr:to xmlns:xdr="http://schemas.openxmlformats.org/drawingml/2006/spreadsheetDrawing">
      <xdr:col>10</xdr:col>
      <xdr:colOff>165100</xdr:colOff>
      <xdr:row>103</xdr:row>
      <xdr:rowOff>142240</xdr:rowOff>
    </xdr:to>
    <xdr:sp macro="" textlink="">
      <xdr:nvSpPr>
        <xdr:cNvPr id="416" name="フローチャート: 判断 415"/>
        <xdr:cNvSpPr/>
      </xdr:nvSpPr>
      <xdr:spPr>
        <a:xfrm>
          <a:off x="1968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164465</xdr:rowOff>
    </xdr:from>
    <xdr:to xmlns:xdr="http://schemas.openxmlformats.org/drawingml/2006/spreadsheetDrawing">
      <xdr:col>6</xdr:col>
      <xdr:colOff>38100</xdr:colOff>
      <xdr:row>103</xdr:row>
      <xdr:rowOff>94615</xdr:rowOff>
    </xdr:to>
    <xdr:sp macro="" textlink="">
      <xdr:nvSpPr>
        <xdr:cNvPr id="417" name="フローチャート: 判断 416"/>
        <xdr:cNvSpPr/>
      </xdr:nvSpPr>
      <xdr:spPr>
        <a:xfrm>
          <a:off x="1079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8" name="テキスト ボックス 41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9" name="テキスト ボックス 418"/>
        <xdr:cNvSpPr txBox="1"/>
      </xdr:nvSpPr>
      <xdr:spPr>
        <a:xfrm>
          <a:off x="3603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0" name="テキスト ボックス 41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1" name="テキスト ボックス 42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22" name="テキスト ボックス 421"/>
        <xdr:cNvSpPr txBox="1"/>
      </xdr:nvSpPr>
      <xdr:spPr>
        <a:xfrm>
          <a:off x="936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164465</xdr:rowOff>
    </xdr:from>
    <xdr:to xmlns:xdr="http://schemas.openxmlformats.org/drawingml/2006/spreadsheetDrawing">
      <xdr:col>24</xdr:col>
      <xdr:colOff>114300</xdr:colOff>
      <xdr:row>103</xdr:row>
      <xdr:rowOff>94615</xdr:rowOff>
    </xdr:to>
    <xdr:sp macro="" textlink="">
      <xdr:nvSpPr>
        <xdr:cNvPr id="423" name="楕円 422"/>
        <xdr:cNvSpPr/>
      </xdr:nvSpPr>
      <xdr:spPr>
        <a:xfrm>
          <a:off x="4584700" y="17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15875</xdr:rowOff>
    </xdr:from>
    <xdr:ext cx="404495" cy="259080"/>
    <xdr:sp macro="" textlink="">
      <xdr:nvSpPr>
        <xdr:cNvPr id="424" name="【市民会館】&#10;有形固定資産減価償却率該当値テキスト"/>
        <xdr:cNvSpPr txBox="1"/>
      </xdr:nvSpPr>
      <xdr:spPr>
        <a:xfrm>
          <a:off x="4673600" y="17503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86360</xdr:rowOff>
    </xdr:from>
    <xdr:to xmlns:xdr="http://schemas.openxmlformats.org/drawingml/2006/spreadsheetDrawing">
      <xdr:col>20</xdr:col>
      <xdr:colOff>38100</xdr:colOff>
      <xdr:row>103</xdr:row>
      <xdr:rowOff>16510</xdr:rowOff>
    </xdr:to>
    <xdr:sp macro="" textlink="">
      <xdr:nvSpPr>
        <xdr:cNvPr id="425" name="楕円 424"/>
        <xdr:cNvSpPr/>
      </xdr:nvSpPr>
      <xdr:spPr>
        <a:xfrm>
          <a:off x="3746500"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102</xdr:row>
      <xdr:rowOff>137160</xdr:rowOff>
    </xdr:from>
    <xdr:to xmlns:xdr="http://schemas.openxmlformats.org/drawingml/2006/spreadsheetDrawing">
      <xdr:col>24</xdr:col>
      <xdr:colOff>63500</xdr:colOff>
      <xdr:row>103</xdr:row>
      <xdr:rowOff>43815</xdr:rowOff>
    </xdr:to>
    <xdr:cxnSp macro="">
      <xdr:nvCxnSpPr>
        <xdr:cNvPr id="426" name="直線コネクタ 425"/>
        <xdr:cNvCxnSpPr/>
      </xdr:nvCxnSpPr>
      <xdr:spPr>
        <a:xfrm>
          <a:off x="3794125" y="17625060"/>
          <a:ext cx="84137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114935</xdr:rowOff>
    </xdr:from>
    <xdr:to xmlns:xdr="http://schemas.openxmlformats.org/drawingml/2006/spreadsheetDrawing">
      <xdr:col>15</xdr:col>
      <xdr:colOff>101600</xdr:colOff>
      <xdr:row>103</xdr:row>
      <xdr:rowOff>45085</xdr:rowOff>
    </xdr:to>
    <xdr:sp macro="" textlink="">
      <xdr:nvSpPr>
        <xdr:cNvPr id="427" name="楕円 426"/>
        <xdr:cNvSpPr/>
      </xdr:nvSpPr>
      <xdr:spPr>
        <a:xfrm>
          <a:off x="2857500" y="176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137160</xdr:rowOff>
    </xdr:from>
    <xdr:to xmlns:xdr="http://schemas.openxmlformats.org/drawingml/2006/spreadsheetDrawing">
      <xdr:col>19</xdr:col>
      <xdr:colOff>174625</xdr:colOff>
      <xdr:row>102</xdr:row>
      <xdr:rowOff>166370</xdr:rowOff>
    </xdr:to>
    <xdr:cxnSp macro="">
      <xdr:nvCxnSpPr>
        <xdr:cNvPr id="428" name="直線コネクタ 427"/>
        <xdr:cNvCxnSpPr/>
      </xdr:nvCxnSpPr>
      <xdr:spPr>
        <a:xfrm flipV="1">
          <a:off x="2908300" y="17625060"/>
          <a:ext cx="8858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164465</xdr:rowOff>
    </xdr:from>
    <xdr:to xmlns:xdr="http://schemas.openxmlformats.org/drawingml/2006/spreadsheetDrawing">
      <xdr:col>10</xdr:col>
      <xdr:colOff>165100</xdr:colOff>
      <xdr:row>106</xdr:row>
      <xdr:rowOff>94615</xdr:rowOff>
    </xdr:to>
    <xdr:sp macro="" textlink="">
      <xdr:nvSpPr>
        <xdr:cNvPr id="429" name="楕円 428"/>
        <xdr:cNvSpPr/>
      </xdr:nvSpPr>
      <xdr:spPr>
        <a:xfrm>
          <a:off x="1968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166370</xdr:rowOff>
    </xdr:from>
    <xdr:to xmlns:xdr="http://schemas.openxmlformats.org/drawingml/2006/spreadsheetDrawing">
      <xdr:col>15</xdr:col>
      <xdr:colOff>50800</xdr:colOff>
      <xdr:row>106</xdr:row>
      <xdr:rowOff>43815</xdr:rowOff>
    </xdr:to>
    <xdr:cxnSp macro="">
      <xdr:nvCxnSpPr>
        <xdr:cNvPr id="430" name="直線コネクタ 429"/>
        <xdr:cNvCxnSpPr/>
      </xdr:nvCxnSpPr>
      <xdr:spPr>
        <a:xfrm flipV="1">
          <a:off x="2019300" y="17654270"/>
          <a:ext cx="889000" cy="563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6350</xdr:rowOff>
    </xdr:from>
    <xdr:to xmlns:xdr="http://schemas.openxmlformats.org/drawingml/2006/spreadsheetDrawing">
      <xdr:col>6</xdr:col>
      <xdr:colOff>38100</xdr:colOff>
      <xdr:row>106</xdr:row>
      <xdr:rowOff>107950</xdr:rowOff>
    </xdr:to>
    <xdr:sp macro="" textlink="">
      <xdr:nvSpPr>
        <xdr:cNvPr id="431" name="楕円 430"/>
        <xdr:cNvSpPr/>
      </xdr:nvSpPr>
      <xdr:spPr>
        <a:xfrm>
          <a:off x="1079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106</xdr:row>
      <xdr:rowOff>43815</xdr:rowOff>
    </xdr:from>
    <xdr:to xmlns:xdr="http://schemas.openxmlformats.org/drawingml/2006/spreadsheetDrawing">
      <xdr:col>10</xdr:col>
      <xdr:colOff>114300</xdr:colOff>
      <xdr:row>106</xdr:row>
      <xdr:rowOff>57150</xdr:rowOff>
    </xdr:to>
    <xdr:cxnSp macro="">
      <xdr:nvCxnSpPr>
        <xdr:cNvPr id="432" name="直線コネクタ 431"/>
        <xdr:cNvCxnSpPr/>
      </xdr:nvCxnSpPr>
      <xdr:spPr>
        <a:xfrm flipV="1">
          <a:off x="1127125" y="18217515"/>
          <a:ext cx="8921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156210</xdr:rowOff>
    </xdr:from>
    <xdr:ext cx="405130" cy="255905"/>
    <xdr:sp macro="" textlink="">
      <xdr:nvSpPr>
        <xdr:cNvPr id="433" name="n_1aveValue【市民会館】&#10;有形固定資産減価償却率"/>
        <xdr:cNvSpPr txBox="1"/>
      </xdr:nvSpPr>
      <xdr:spPr>
        <a:xfrm>
          <a:off x="3582035" y="178155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135255</xdr:rowOff>
    </xdr:from>
    <xdr:ext cx="402590" cy="255905"/>
    <xdr:sp macro="" textlink="">
      <xdr:nvSpPr>
        <xdr:cNvPr id="434" name="n_2aveValue【市民会館】&#10;有形固定資産減価償却率"/>
        <xdr:cNvSpPr txBox="1"/>
      </xdr:nvSpPr>
      <xdr:spPr>
        <a:xfrm>
          <a:off x="2705735" y="1779460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158750</xdr:rowOff>
    </xdr:from>
    <xdr:ext cx="402590" cy="259080"/>
    <xdr:sp macro="" textlink="">
      <xdr:nvSpPr>
        <xdr:cNvPr id="435" name="n_3aveValue【市民会館】&#10;有形固定資産減価償却率"/>
        <xdr:cNvSpPr txBox="1"/>
      </xdr:nvSpPr>
      <xdr:spPr>
        <a:xfrm>
          <a:off x="1816735" y="17475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111125</xdr:rowOff>
    </xdr:from>
    <xdr:ext cx="402590" cy="255905"/>
    <xdr:sp macro="" textlink="">
      <xdr:nvSpPr>
        <xdr:cNvPr id="436" name="n_4aveValue【市民会館】&#10;有形固定資産減価償却率"/>
        <xdr:cNvSpPr txBox="1"/>
      </xdr:nvSpPr>
      <xdr:spPr>
        <a:xfrm>
          <a:off x="927735" y="1742757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33020</xdr:rowOff>
    </xdr:from>
    <xdr:ext cx="405130" cy="259080"/>
    <xdr:sp macro="" textlink="">
      <xdr:nvSpPr>
        <xdr:cNvPr id="437" name="n_1mainValue【市民会館】&#10;有形固定資産減価償却率"/>
        <xdr:cNvSpPr txBox="1"/>
      </xdr:nvSpPr>
      <xdr:spPr>
        <a:xfrm>
          <a:off x="3582035" y="1734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61595</xdr:rowOff>
    </xdr:from>
    <xdr:ext cx="402590" cy="259080"/>
    <xdr:sp macro="" textlink="">
      <xdr:nvSpPr>
        <xdr:cNvPr id="438" name="n_2mainValue【市民会館】&#10;有形固定資産減価償却率"/>
        <xdr:cNvSpPr txBox="1"/>
      </xdr:nvSpPr>
      <xdr:spPr>
        <a:xfrm>
          <a:off x="2705735" y="17378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86360</xdr:rowOff>
    </xdr:from>
    <xdr:ext cx="402590" cy="255905"/>
    <xdr:sp macro="" textlink="">
      <xdr:nvSpPr>
        <xdr:cNvPr id="439" name="n_3mainValue【市民会館】&#10;有形固定資産減価償却率"/>
        <xdr:cNvSpPr txBox="1"/>
      </xdr:nvSpPr>
      <xdr:spPr>
        <a:xfrm>
          <a:off x="1816735" y="1826006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99060</xdr:rowOff>
    </xdr:from>
    <xdr:ext cx="402590" cy="255905"/>
    <xdr:sp macro="" textlink="">
      <xdr:nvSpPr>
        <xdr:cNvPr id="440" name="n_4mainValue【市民会館】&#10;有形固定資産減価償却率"/>
        <xdr:cNvSpPr txBox="1"/>
      </xdr:nvSpPr>
      <xdr:spPr>
        <a:xfrm>
          <a:off x="927735" y="1827276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9" name="テキスト ボックス 448"/>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0" name="直線コネクタ 4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51" name="直線コネクタ 45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4185" cy="259080"/>
    <xdr:sp macro="" textlink="">
      <xdr:nvSpPr>
        <xdr:cNvPr id="452" name="テキスト ボックス 451"/>
        <xdr:cNvSpPr txBox="1"/>
      </xdr:nvSpPr>
      <xdr:spPr>
        <a:xfrm>
          <a:off x="6136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3" name="直線コネクタ 45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4185" cy="259080"/>
    <xdr:sp macro="" textlink="">
      <xdr:nvSpPr>
        <xdr:cNvPr id="454" name="テキスト ボックス 453"/>
        <xdr:cNvSpPr txBox="1"/>
      </xdr:nvSpPr>
      <xdr:spPr>
        <a:xfrm>
          <a:off x="6136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5" name="直線コネクタ 45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4185" cy="259080"/>
    <xdr:sp macro="" textlink="">
      <xdr:nvSpPr>
        <xdr:cNvPr id="456" name="テキスト ボックス 455"/>
        <xdr:cNvSpPr txBox="1"/>
      </xdr:nvSpPr>
      <xdr:spPr>
        <a:xfrm>
          <a:off x="6136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7" name="直線コネクタ 45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4185" cy="259080"/>
    <xdr:sp macro="" textlink="">
      <xdr:nvSpPr>
        <xdr:cNvPr id="458" name="テキスト ボックス 457"/>
        <xdr:cNvSpPr txBox="1"/>
      </xdr:nvSpPr>
      <xdr:spPr>
        <a:xfrm>
          <a:off x="6136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185" cy="259080"/>
    <xdr:sp macro="" textlink="">
      <xdr:nvSpPr>
        <xdr:cNvPr id="460" name="テキスト ボックス 459"/>
        <xdr:cNvSpPr txBox="1"/>
      </xdr:nvSpPr>
      <xdr:spPr>
        <a:xfrm>
          <a:off x="6136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96520</xdr:rowOff>
    </xdr:from>
    <xdr:to xmlns:xdr="http://schemas.openxmlformats.org/drawingml/2006/spreadsheetDrawing">
      <xdr:col>54</xdr:col>
      <xdr:colOff>174625</xdr:colOff>
      <xdr:row>108</xdr:row>
      <xdr:rowOff>3175</xdr:rowOff>
    </xdr:to>
    <xdr:cxnSp macro="">
      <xdr:nvCxnSpPr>
        <xdr:cNvPr id="462" name="直線コネクタ 461"/>
        <xdr:cNvCxnSpPr/>
      </xdr:nvCxnSpPr>
      <xdr:spPr>
        <a:xfrm flipV="1">
          <a:off x="10461625" y="17412970"/>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6985</xdr:rowOff>
    </xdr:from>
    <xdr:ext cx="469265" cy="255905"/>
    <xdr:sp macro="" textlink="">
      <xdr:nvSpPr>
        <xdr:cNvPr id="463" name="【市民会館】&#10;一人当たり面積最小値テキスト"/>
        <xdr:cNvSpPr txBox="1"/>
      </xdr:nvSpPr>
      <xdr:spPr>
        <a:xfrm>
          <a:off x="10515600" y="1852358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3175</xdr:rowOff>
    </xdr:from>
    <xdr:to xmlns:xdr="http://schemas.openxmlformats.org/drawingml/2006/spreadsheetDrawing">
      <xdr:col>55</xdr:col>
      <xdr:colOff>88900</xdr:colOff>
      <xdr:row>108</xdr:row>
      <xdr:rowOff>3175</xdr:rowOff>
    </xdr:to>
    <xdr:cxnSp macro="">
      <xdr:nvCxnSpPr>
        <xdr:cNvPr id="464" name="直線コネクタ 463"/>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43180</xdr:rowOff>
    </xdr:from>
    <xdr:ext cx="469265" cy="255905"/>
    <xdr:sp macro="" textlink="">
      <xdr:nvSpPr>
        <xdr:cNvPr id="465" name="【市民会館】&#10;一人当たり面積最大値テキスト"/>
        <xdr:cNvSpPr txBox="1"/>
      </xdr:nvSpPr>
      <xdr:spPr>
        <a:xfrm>
          <a:off x="10515600" y="1718818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96520</xdr:rowOff>
    </xdr:from>
    <xdr:to xmlns:xdr="http://schemas.openxmlformats.org/drawingml/2006/spreadsheetDrawing">
      <xdr:col>55</xdr:col>
      <xdr:colOff>88900</xdr:colOff>
      <xdr:row>101</xdr:row>
      <xdr:rowOff>96520</xdr:rowOff>
    </xdr:to>
    <xdr:cxnSp macro="">
      <xdr:nvCxnSpPr>
        <xdr:cNvPr id="466" name="直線コネクタ 465"/>
        <xdr:cNvCxnSpPr/>
      </xdr:nvCxnSpPr>
      <xdr:spPr>
        <a:xfrm>
          <a:off x="10388600" y="1741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96520</xdr:rowOff>
    </xdr:from>
    <xdr:ext cx="469265" cy="259080"/>
    <xdr:sp macro="" textlink="">
      <xdr:nvSpPr>
        <xdr:cNvPr id="467" name="【市民会館】&#10;一人当たり面積平均値テキスト"/>
        <xdr:cNvSpPr txBox="1"/>
      </xdr:nvSpPr>
      <xdr:spPr>
        <a:xfrm>
          <a:off x="10515600" y="179273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73660</xdr:rowOff>
    </xdr:from>
    <xdr:to xmlns:xdr="http://schemas.openxmlformats.org/drawingml/2006/spreadsheetDrawing">
      <xdr:col>55</xdr:col>
      <xdr:colOff>50800</xdr:colOff>
      <xdr:row>106</xdr:row>
      <xdr:rowOff>3810</xdr:rowOff>
    </xdr:to>
    <xdr:sp macro="" textlink="">
      <xdr:nvSpPr>
        <xdr:cNvPr id="468" name="フローチャート: 判断 467"/>
        <xdr:cNvSpPr/>
      </xdr:nvSpPr>
      <xdr:spPr>
        <a:xfrm>
          <a:off x="10426700" y="1807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64135</xdr:rowOff>
    </xdr:from>
    <xdr:to xmlns:xdr="http://schemas.openxmlformats.org/drawingml/2006/spreadsheetDrawing">
      <xdr:col>50</xdr:col>
      <xdr:colOff>165100</xdr:colOff>
      <xdr:row>105</xdr:row>
      <xdr:rowOff>166370</xdr:rowOff>
    </xdr:to>
    <xdr:sp macro="" textlink="">
      <xdr:nvSpPr>
        <xdr:cNvPr id="469" name="フローチャート: 判断 468"/>
        <xdr:cNvSpPr/>
      </xdr:nvSpPr>
      <xdr:spPr>
        <a:xfrm>
          <a:off x="9588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64135</xdr:rowOff>
    </xdr:from>
    <xdr:to xmlns:xdr="http://schemas.openxmlformats.org/drawingml/2006/spreadsheetDrawing">
      <xdr:col>46</xdr:col>
      <xdr:colOff>38100</xdr:colOff>
      <xdr:row>105</xdr:row>
      <xdr:rowOff>166370</xdr:rowOff>
    </xdr:to>
    <xdr:sp macro="" textlink="">
      <xdr:nvSpPr>
        <xdr:cNvPr id="470" name="フローチャート: 判断 469"/>
        <xdr:cNvSpPr/>
      </xdr:nvSpPr>
      <xdr:spPr>
        <a:xfrm>
          <a:off x="8699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64135</xdr:rowOff>
    </xdr:from>
    <xdr:to xmlns:xdr="http://schemas.openxmlformats.org/drawingml/2006/spreadsheetDrawing">
      <xdr:col>41</xdr:col>
      <xdr:colOff>101600</xdr:colOff>
      <xdr:row>105</xdr:row>
      <xdr:rowOff>166370</xdr:rowOff>
    </xdr:to>
    <xdr:sp macro="" textlink="">
      <xdr:nvSpPr>
        <xdr:cNvPr id="471" name="フローチャート: 判断 470"/>
        <xdr:cNvSpPr/>
      </xdr:nvSpPr>
      <xdr:spPr>
        <a:xfrm>
          <a:off x="7810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36830</xdr:rowOff>
    </xdr:from>
    <xdr:to xmlns:xdr="http://schemas.openxmlformats.org/drawingml/2006/spreadsheetDrawing">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5" name="テキスト ボックス 474"/>
        <xdr:cNvSpPr txBox="1"/>
      </xdr:nvSpPr>
      <xdr:spPr>
        <a:xfrm>
          <a:off x="8556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2540</xdr:rowOff>
    </xdr:from>
    <xdr:to xmlns:xdr="http://schemas.openxmlformats.org/drawingml/2006/spreadsheetDrawing">
      <xdr:col>55</xdr:col>
      <xdr:colOff>50800</xdr:colOff>
      <xdr:row>106</xdr:row>
      <xdr:rowOff>104140</xdr:rowOff>
    </xdr:to>
    <xdr:sp macro="" textlink="">
      <xdr:nvSpPr>
        <xdr:cNvPr id="478" name="楕円 477"/>
        <xdr:cNvSpPr/>
      </xdr:nvSpPr>
      <xdr:spPr>
        <a:xfrm>
          <a:off x="104267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152400</xdr:rowOff>
    </xdr:from>
    <xdr:ext cx="469265" cy="259080"/>
    <xdr:sp macro="" textlink="">
      <xdr:nvSpPr>
        <xdr:cNvPr id="479" name="【市民会館】&#10;一人当たり面積該当値テキスト"/>
        <xdr:cNvSpPr txBox="1"/>
      </xdr:nvSpPr>
      <xdr:spPr>
        <a:xfrm>
          <a:off x="10515600" y="1815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6985</xdr:rowOff>
    </xdr:from>
    <xdr:to xmlns:xdr="http://schemas.openxmlformats.org/drawingml/2006/spreadsheetDrawing">
      <xdr:col>50</xdr:col>
      <xdr:colOff>165100</xdr:colOff>
      <xdr:row>106</xdr:row>
      <xdr:rowOff>109220</xdr:rowOff>
    </xdr:to>
    <xdr:sp macro="" textlink="">
      <xdr:nvSpPr>
        <xdr:cNvPr id="480" name="楕円 479"/>
        <xdr:cNvSpPr/>
      </xdr:nvSpPr>
      <xdr:spPr>
        <a:xfrm>
          <a:off x="9588500" y="1818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53340</xdr:rowOff>
    </xdr:from>
    <xdr:to xmlns:xdr="http://schemas.openxmlformats.org/drawingml/2006/spreadsheetDrawing">
      <xdr:col>55</xdr:col>
      <xdr:colOff>0</xdr:colOff>
      <xdr:row>106</xdr:row>
      <xdr:rowOff>57785</xdr:rowOff>
    </xdr:to>
    <xdr:cxnSp macro="">
      <xdr:nvCxnSpPr>
        <xdr:cNvPr id="481" name="直線コネクタ 480"/>
        <xdr:cNvCxnSpPr/>
      </xdr:nvCxnSpPr>
      <xdr:spPr>
        <a:xfrm flipV="1">
          <a:off x="9639300" y="182270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123825</xdr:rowOff>
    </xdr:from>
    <xdr:to xmlns:xdr="http://schemas.openxmlformats.org/drawingml/2006/spreadsheetDrawing">
      <xdr:col>46</xdr:col>
      <xdr:colOff>38100</xdr:colOff>
      <xdr:row>106</xdr:row>
      <xdr:rowOff>53975</xdr:rowOff>
    </xdr:to>
    <xdr:sp macro="" textlink="">
      <xdr:nvSpPr>
        <xdr:cNvPr id="482" name="楕円 481"/>
        <xdr:cNvSpPr/>
      </xdr:nvSpPr>
      <xdr:spPr>
        <a:xfrm>
          <a:off x="8699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106</xdr:row>
      <xdr:rowOff>3175</xdr:rowOff>
    </xdr:from>
    <xdr:to xmlns:xdr="http://schemas.openxmlformats.org/drawingml/2006/spreadsheetDrawing">
      <xdr:col>50</xdr:col>
      <xdr:colOff>114300</xdr:colOff>
      <xdr:row>106</xdr:row>
      <xdr:rowOff>57785</xdr:rowOff>
    </xdr:to>
    <xdr:cxnSp macro="">
      <xdr:nvCxnSpPr>
        <xdr:cNvPr id="483" name="直線コネクタ 482"/>
        <xdr:cNvCxnSpPr/>
      </xdr:nvCxnSpPr>
      <xdr:spPr>
        <a:xfrm>
          <a:off x="8747125" y="18176875"/>
          <a:ext cx="89217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62230</xdr:rowOff>
    </xdr:from>
    <xdr:to xmlns:xdr="http://schemas.openxmlformats.org/drawingml/2006/spreadsheetDrawing">
      <xdr:col>41</xdr:col>
      <xdr:colOff>101600</xdr:colOff>
      <xdr:row>106</xdr:row>
      <xdr:rowOff>163830</xdr:rowOff>
    </xdr:to>
    <xdr:sp macro="" textlink="">
      <xdr:nvSpPr>
        <xdr:cNvPr id="484" name="楕円 483"/>
        <xdr:cNvSpPr/>
      </xdr:nvSpPr>
      <xdr:spPr>
        <a:xfrm>
          <a:off x="7810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3175</xdr:rowOff>
    </xdr:from>
    <xdr:to xmlns:xdr="http://schemas.openxmlformats.org/drawingml/2006/spreadsheetDrawing">
      <xdr:col>45</xdr:col>
      <xdr:colOff>174625</xdr:colOff>
      <xdr:row>106</xdr:row>
      <xdr:rowOff>113030</xdr:rowOff>
    </xdr:to>
    <xdr:cxnSp macro="">
      <xdr:nvCxnSpPr>
        <xdr:cNvPr id="485" name="直線コネクタ 484"/>
        <xdr:cNvCxnSpPr/>
      </xdr:nvCxnSpPr>
      <xdr:spPr>
        <a:xfrm flipV="1">
          <a:off x="7861300" y="18176875"/>
          <a:ext cx="885825"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123825</xdr:rowOff>
    </xdr:from>
    <xdr:to xmlns:xdr="http://schemas.openxmlformats.org/drawingml/2006/spreadsheetDrawing">
      <xdr:col>36</xdr:col>
      <xdr:colOff>165100</xdr:colOff>
      <xdr:row>106</xdr:row>
      <xdr:rowOff>53975</xdr:rowOff>
    </xdr:to>
    <xdr:sp macro="" textlink="">
      <xdr:nvSpPr>
        <xdr:cNvPr id="486" name="楕円 485"/>
        <xdr:cNvSpPr/>
      </xdr:nvSpPr>
      <xdr:spPr>
        <a:xfrm>
          <a:off x="6921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3175</xdr:rowOff>
    </xdr:from>
    <xdr:to xmlns:xdr="http://schemas.openxmlformats.org/drawingml/2006/spreadsheetDrawing">
      <xdr:col>41</xdr:col>
      <xdr:colOff>50800</xdr:colOff>
      <xdr:row>106</xdr:row>
      <xdr:rowOff>113030</xdr:rowOff>
    </xdr:to>
    <xdr:cxnSp macro="">
      <xdr:nvCxnSpPr>
        <xdr:cNvPr id="487" name="直線コネクタ 486"/>
        <xdr:cNvCxnSpPr/>
      </xdr:nvCxnSpPr>
      <xdr:spPr>
        <a:xfrm>
          <a:off x="6972300" y="1817687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10795</xdr:rowOff>
    </xdr:from>
    <xdr:ext cx="469900" cy="258445"/>
    <xdr:sp macro="" textlink="">
      <xdr:nvSpPr>
        <xdr:cNvPr id="488" name="n_1aveValue【市民会館】&#10;一人当たり面積"/>
        <xdr:cNvSpPr txBox="1"/>
      </xdr:nvSpPr>
      <xdr:spPr>
        <a:xfrm>
          <a:off x="9391650" y="1784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10795</xdr:rowOff>
    </xdr:from>
    <xdr:ext cx="466725" cy="258445"/>
    <xdr:sp macro="" textlink="">
      <xdr:nvSpPr>
        <xdr:cNvPr id="489" name="n_2aveValue【市民会館】&#10;一人当たり面積"/>
        <xdr:cNvSpPr txBox="1"/>
      </xdr:nvSpPr>
      <xdr:spPr>
        <a:xfrm>
          <a:off x="8515350" y="178415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10795</xdr:rowOff>
    </xdr:from>
    <xdr:ext cx="466725" cy="258445"/>
    <xdr:sp macro="" textlink="">
      <xdr:nvSpPr>
        <xdr:cNvPr id="490" name="n_3aveValue【市民会館】&#10;一人当たり面積"/>
        <xdr:cNvSpPr txBox="1"/>
      </xdr:nvSpPr>
      <xdr:spPr>
        <a:xfrm>
          <a:off x="7626350" y="178415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154940</xdr:rowOff>
    </xdr:from>
    <xdr:ext cx="466725" cy="255905"/>
    <xdr:sp macro="" textlink="">
      <xdr:nvSpPr>
        <xdr:cNvPr id="491" name="n_4aveValue【市民会館】&#10;一人当たり面積"/>
        <xdr:cNvSpPr txBox="1"/>
      </xdr:nvSpPr>
      <xdr:spPr>
        <a:xfrm>
          <a:off x="6737350" y="17814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99695</xdr:rowOff>
    </xdr:from>
    <xdr:ext cx="469900" cy="255905"/>
    <xdr:sp macro="" textlink="">
      <xdr:nvSpPr>
        <xdr:cNvPr id="492" name="n_1mainValue【市民会館】&#10;一人当たり面積"/>
        <xdr:cNvSpPr txBox="1"/>
      </xdr:nvSpPr>
      <xdr:spPr>
        <a:xfrm>
          <a:off x="9391650" y="182733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45085</xdr:rowOff>
    </xdr:from>
    <xdr:ext cx="466725" cy="258445"/>
    <xdr:sp macro="" textlink="">
      <xdr:nvSpPr>
        <xdr:cNvPr id="493" name="n_2mainValue【市民会館】&#10;一人当たり面積"/>
        <xdr:cNvSpPr txBox="1"/>
      </xdr:nvSpPr>
      <xdr:spPr>
        <a:xfrm>
          <a:off x="8515350" y="182187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154940</xdr:rowOff>
    </xdr:from>
    <xdr:ext cx="466725" cy="255905"/>
    <xdr:sp macro="" textlink="">
      <xdr:nvSpPr>
        <xdr:cNvPr id="494" name="n_3mainValue【市民会館】&#10;一人当たり面積"/>
        <xdr:cNvSpPr txBox="1"/>
      </xdr:nvSpPr>
      <xdr:spPr>
        <a:xfrm>
          <a:off x="7626350" y="183286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45085</xdr:rowOff>
    </xdr:from>
    <xdr:ext cx="466725" cy="258445"/>
    <xdr:sp macro="" textlink="">
      <xdr:nvSpPr>
        <xdr:cNvPr id="495" name="n_4mainValue【市民会館】&#10;一人当たり面積"/>
        <xdr:cNvSpPr txBox="1"/>
      </xdr:nvSpPr>
      <xdr:spPr>
        <a:xfrm>
          <a:off x="6737350" y="182187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78740</xdr:rowOff>
    </xdr:from>
    <xdr:to xmlns:xdr="http://schemas.openxmlformats.org/drawingml/2006/spreadsheetDrawing">
      <xdr:col>90</xdr:col>
      <xdr:colOff>25400</xdr:colOff>
      <xdr:row>28</xdr:row>
      <xdr:rowOff>26035</xdr:rowOff>
    </xdr:to>
    <xdr:sp macro="" textlink="">
      <xdr:nvSpPr>
        <xdr:cNvPr id="496" name="正方形/長方形 495"/>
        <xdr:cNvSpPr/>
      </xdr:nvSpPr>
      <xdr:spPr>
        <a:xfrm>
          <a:off x="12446000" y="419354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52705</xdr:rowOff>
    </xdr:from>
    <xdr:to xmlns:xdr="http://schemas.openxmlformats.org/drawingml/2006/spreadsheetDrawing">
      <xdr:col>74</xdr:col>
      <xdr:colOff>0</xdr:colOff>
      <xdr:row>29</xdr:row>
      <xdr:rowOff>137795</xdr:rowOff>
    </xdr:to>
    <xdr:sp macro="" textlink="">
      <xdr:nvSpPr>
        <xdr:cNvPr id="497" name="正方形/長方形 496"/>
        <xdr:cNvSpPr/>
      </xdr:nvSpPr>
      <xdr:spPr>
        <a:xfrm>
          <a:off x="12573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85090</xdr:rowOff>
    </xdr:from>
    <xdr:to xmlns:xdr="http://schemas.openxmlformats.org/drawingml/2006/spreadsheetDrawing">
      <xdr:col>74</xdr:col>
      <xdr:colOff>0</xdr:colOff>
      <xdr:row>30</xdr:row>
      <xdr:rowOff>171450</xdr:rowOff>
    </xdr:to>
    <xdr:sp macro="" textlink="">
      <xdr:nvSpPr>
        <xdr:cNvPr id="498" name="正方形/長方形 497"/>
        <xdr:cNvSpPr/>
      </xdr:nvSpPr>
      <xdr:spPr>
        <a:xfrm>
          <a:off x="12573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52705</xdr:rowOff>
    </xdr:from>
    <xdr:to xmlns:xdr="http://schemas.openxmlformats.org/drawingml/2006/spreadsheetDrawing">
      <xdr:col>79</xdr:col>
      <xdr:colOff>63500</xdr:colOff>
      <xdr:row>29</xdr:row>
      <xdr:rowOff>137795</xdr:rowOff>
    </xdr:to>
    <xdr:sp macro="" textlink="">
      <xdr:nvSpPr>
        <xdr:cNvPr id="499" name="正方形/長方形 498"/>
        <xdr:cNvSpPr/>
      </xdr:nvSpPr>
      <xdr:spPr>
        <a:xfrm>
          <a:off x="13589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85090</xdr:rowOff>
    </xdr:from>
    <xdr:to xmlns:xdr="http://schemas.openxmlformats.org/drawingml/2006/spreadsheetDrawing">
      <xdr:col>79</xdr:col>
      <xdr:colOff>63500</xdr:colOff>
      <xdr:row>30</xdr:row>
      <xdr:rowOff>171450</xdr:rowOff>
    </xdr:to>
    <xdr:sp macro="" textlink="">
      <xdr:nvSpPr>
        <xdr:cNvPr id="500" name="正方形/長方形 499"/>
        <xdr:cNvSpPr/>
      </xdr:nvSpPr>
      <xdr:spPr>
        <a:xfrm>
          <a:off x="13589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52705</xdr:rowOff>
    </xdr:from>
    <xdr:to xmlns:xdr="http://schemas.openxmlformats.org/drawingml/2006/spreadsheetDrawing">
      <xdr:col>85</xdr:col>
      <xdr:colOff>63500</xdr:colOff>
      <xdr:row>29</xdr:row>
      <xdr:rowOff>137795</xdr:rowOff>
    </xdr:to>
    <xdr:sp macro="" textlink="">
      <xdr:nvSpPr>
        <xdr:cNvPr id="501" name="正方形/長方形 500"/>
        <xdr:cNvSpPr/>
      </xdr:nvSpPr>
      <xdr:spPr>
        <a:xfrm>
          <a:off x="14732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85090</xdr:rowOff>
    </xdr:from>
    <xdr:to xmlns:xdr="http://schemas.openxmlformats.org/drawingml/2006/spreadsheetDrawing">
      <xdr:col>85</xdr:col>
      <xdr:colOff>63500</xdr:colOff>
      <xdr:row>30</xdr:row>
      <xdr:rowOff>171450</xdr:rowOff>
    </xdr:to>
    <xdr:sp macro="" textlink="">
      <xdr:nvSpPr>
        <xdr:cNvPr id="502" name="正方形/長方形 501"/>
        <xdr:cNvSpPr/>
      </xdr:nvSpPr>
      <xdr:spPr>
        <a:xfrm>
          <a:off x="14732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78740</xdr:rowOff>
    </xdr:to>
    <xdr:sp macro="" textlink="">
      <xdr:nvSpPr>
        <xdr:cNvPr id="503" name="正方形/長方形 502"/>
        <xdr:cNvSpPr/>
      </xdr:nvSpPr>
      <xdr:spPr>
        <a:xfrm>
          <a:off x="12446000" y="5334635"/>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33045"/>
    <xdr:sp macro="" textlink="">
      <xdr:nvSpPr>
        <xdr:cNvPr id="504" name="テキスト ボックス 503"/>
        <xdr:cNvSpPr txBox="1"/>
      </xdr:nvSpPr>
      <xdr:spPr>
        <a:xfrm>
          <a:off x="12407900" y="5143500"/>
          <a:ext cx="29591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78740</xdr:rowOff>
    </xdr:from>
    <xdr:to xmlns:xdr="http://schemas.openxmlformats.org/drawingml/2006/spreadsheetDrawing">
      <xdr:col>89</xdr:col>
      <xdr:colOff>174625</xdr:colOff>
      <xdr:row>44</xdr:row>
      <xdr:rowOff>78740</xdr:rowOff>
    </xdr:to>
    <xdr:cxnSp macro="">
      <xdr:nvCxnSpPr>
        <xdr:cNvPr id="505" name="直線コネクタ 504"/>
        <xdr:cNvCxnSpPr/>
      </xdr:nvCxnSpPr>
      <xdr:spPr>
        <a:xfrm>
          <a:off x="12446000" y="762254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109855</xdr:rowOff>
    </xdr:from>
    <xdr:ext cx="464185" cy="267970"/>
    <xdr:sp macro="" textlink="">
      <xdr:nvSpPr>
        <xdr:cNvPr id="506" name="テキスト ボックス 505"/>
        <xdr:cNvSpPr txBox="1"/>
      </xdr:nvSpPr>
      <xdr:spPr>
        <a:xfrm>
          <a:off x="11978640" y="7482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95885</xdr:rowOff>
    </xdr:from>
    <xdr:to xmlns:xdr="http://schemas.openxmlformats.org/drawingml/2006/spreadsheetDrawing">
      <xdr:col>89</xdr:col>
      <xdr:colOff>174625</xdr:colOff>
      <xdr:row>42</xdr:row>
      <xdr:rowOff>95885</xdr:rowOff>
    </xdr:to>
    <xdr:cxnSp macro="">
      <xdr:nvCxnSpPr>
        <xdr:cNvPr id="507" name="直線コネクタ 506"/>
        <xdr:cNvCxnSpPr/>
      </xdr:nvCxnSpPr>
      <xdr:spPr>
        <a:xfrm>
          <a:off x="12446000" y="729678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125730</xdr:rowOff>
    </xdr:from>
    <xdr:ext cx="464185" cy="265430"/>
    <xdr:sp macro="" textlink="">
      <xdr:nvSpPr>
        <xdr:cNvPr id="508" name="テキスト ボックス 507"/>
        <xdr:cNvSpPr txBox="1"/>
      </xdr:nvSpPr>
      <xdr:spPr>
        <a:xfrm>
          <a:off x="11978640" y="715518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113030</xdr:rowOff>
    </xdr:from>
    <xdr:to xmlns:xdr="http://schemas.openxmlformats.org/drawingml/2006/spreadsheetDrawing">
      <xdr:col>89</xdr:col>
      <xdr:colOff>174625</xdr:colOff>
      <xdr:row>40</xdr:row>
      <xdr:rowOff>113030</xdr:rowOff>
    </xdr:to>
    <xdr:cxnSp macro="">
      <xdr:nvCxnSpPr>
        <xdr:cNvPr id="509" name="直線コネクタ 508"/>
        <xdr:cNvCxnSpPr/>
      </xdr:nvCxnSpPr>
      <xdr:spPr>
        <a:xfrm>
          <a:off x="12446000" y="697103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142240</xdr:rowOff>
    </xdr:from>
    <xdr:ext cx="403225" cy="268605"/>
    <xdr:sp macro="" textlink="">
      <xdr:nvSpPr>
        <xdr:cNvPr id="510" name="テキスト ボックス 509"/>
        <xdr:cNvSpPr txBox="1"/>
      </xdr:nvSpPr>
      <xdr:spPr>
        <a:xfrm>
          <a:off x="12042775" y="6828790"/>
          <a:ext cx="4032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129540</xdr:rowOff>
    </xdr:from>
    <xdr:to xmlns:xdr="http://schemas.openxmlformats.org/drawingml/2006/spreadsheetDrawing">
      <xdr:col>89</xdr:col>
      <xdr:colOff>174625</xdr:colOff>
      <xdr:row>38</xdr:row>
      <xdr:rowOff>129540</xdr:rowOff>
    </xdr:to>
    <xdr:cxnSp macro="">
      <xdr:nvCxnSpPr>
        <xdr:cNvPr id="511" name="直線コネクタ 510"/>
        <xdr:cNvCxnSpPr/>
      </xdr:nvCxnSpPr>
      <xdr:spPr>
        <a:xfrm>
          <a:off x="12446000" y="664464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160020</xdr:rowOff>
    </xdr:from>
    <xdr:ext cx="403225" cy="265430"/>
    <xdr:sp macro="" textlink="">
      <xdr:nvSpPr>
        <xdr:cNvPr id="512" name="テキスト ボックス 511"/>
        <xdr:cNvSpPr txBox="1"/>
      </xdr:nvSpPr>
      <xdr:spPr>
        <a:xfrm>
          <a:off x="12042775" y="650367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147320</xdr:rowOff>
    </xdr:from>
    <xdr:to xmlns:xdr="http://schemas.openxmlformats.org/drawingml/2006/spreadsheetDrawing">
      <xdr:col>89</xdr:col>
      <xdr:colOff>174625</xdr:colOff>
      <xdr:row>36</xdr:row>
      <xdr:rowOff>147320</xdr:rowOff>
    </xdr:to>
    <xdr:cxnSp macro="">
      <xdr:nvCxnSpPr>
        <xdr:cNvPr id="513" name="直線コネクタ 512"/>
        <xdr:cNvCxnSpPr/>
      </xdr:nvCxnSpPr>
      <xdr:spPr>
        <a:xfrm>
          <a:off x="12446000" y="63195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171450</xdr:rowOff>
    </xdr:from>
    <xdr:ext cx="403225" cy="267335"/>
    <xdr:sp macro="" textlink="">
      <xdr:nvSpPr>
        <xdr:cNvPr id="514" name="テキスト ボックス 513"/>
        <xdr:cNvSpPr txBox="1"/>
      </xdr:nvSpPr>
      <xdr:spPr>
        <a:xfrm>
          <a:off x="12042775" y="6172200"/>
          <a:ext cx="4032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163830</xdr:rowOff>
    </xdr:from>
    <xdr:to xmlns:xdr="http://schemas.openxmlformats.org/drawingml/2006/spreadsheetDrawing">
      <xdr:col>89</xdr:col>
      <xdr:colOff>174625</xdr:colOff>
      <xdr:row>34</xdr:row>
      <xdr:rowOff>163830</xdr:rowOff>
    </xdr:to>
    <xdr:cxnSp macro="">
      <xdr:nvCxnSpPr>
        <xdr:cNvPr id="515" name="直線コネクタ 514"/>
        <xdr:cNvCxnSpPr/>
      </xdr:nvCxnSpPr>
      <xdr:spPr>
        <a:xfrm>
          <a:off x="12446000" y="599313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68605"/>
    <xdr:sp macro="" textlink="">
      <xdr:nvSpPr>
        <xdr:cNvPr id="516" name="テキスト ボックス 515"/>
        <xdr:cNvSpPr txBox="1"/>
      </xdr:nvSpPr>
      <xdr:spPr>
        <a:xfrm>
          <a:off x="12042775" y="5845175"/>
          <a:ext cx="4032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7" name="直線コネクタ 516"/>
        <xdr:cNvCxnSpPr/>
      </xdr:nvCxnSpPr>
      <xdr:spPr>
        <a:xfrm>
          <a:off x="12446000" y="56603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32385</xdr:rowOff>
    </xdr:from>
    <xdr:ext cx="336550" cy="265430"/>
    <xdr:sp macro="" textlink="">
      <xdr:nvSpPr>
        <xdr:cNvPr id="518" name="テキスト ボックス 517"/>
        <xdr:cNvSpPr txBox="1"/>
      </xdr:nvSpPr>
      <xdr:spPr>
        <a:xfrm>
          <a:off x="12106910" y="5518785"/>
          <a:ext cx="336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174625</xdr:colOff>
      <xdr:row>31</xdr:row>
      <xdr:rowOff>19685</xdr:rowOff>
    </xdr:to>
    <xdr:cxnSp macro="">
      <xdr:nvCxnSpPr>
        <xdr:cNvPr id="519" name="直線コネクタ 518"/>
        <xdr:cNvCxnSpPr/>
      </xdr:nvCxnSpPr>
      <xdr:spPr>
        <a:xfrm>
          <a:off x="12446000" y="533463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78740</xdr:rowOff>
    </xdr:to>
    <xdr:sp macro="" textlink="">
      <xdr:nvSpPr>
        <xdr:cNvPr id="520" name="【一般廃棄物処理施設】&#10;有形固定資産減価償却率グラフ枠"/>
        <xdr:cNvSpPr/>
      </xdr:nvSpPr>
      <xdr:spPr>
        <a:xfrm>
          <a:off x="12446000" y="5334635"/>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104140</xdr:rowOff>
    </xdr:from>
    <xdr:to xmlns:xdr="http://schemas.openxmlformats.org/drawingml/2006/spreadsheetDrawing">
      <xdr:col>85</xdr:col>
      <xdr:colOff>126365</xdr:colOff>
      <xdr:row>42</xdr:row>
      <xdr:rowOff>61595</xdr:rowOff>
    </xdr:to>
    <xdr:cxnSp macro="">
      <xdr:nvCxnSpPr>
        <xdr:cNvPr id="521" name="直線コネクタ 520"/>
        <xdr:cNvCxnSpPr/>
      </xdr:nvCxnSpPr>
      <xdr:spPr>
        <a:xfrm flipV="1">
          <a:off x="16318865" y="576199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65405</xdr:rowOff>
    </xdr:from>
    <xdr:ext cx="404495" cy="265430"/>
    <xdr:sp macro="" textlink="">
      <xdr:nvSpPr>
        <xdr:cNvPr id="522" name="【一般廃棄物処理施設】&#10;有形固定資産減価償却率最小値テキスト"/>
        <xdr:cNvSpPr txBox="1"/>
      </xdr:nvSpPr>
      <xdr:spPr>
        <a:xfrm>
          <a:off x="16357600" y="7266305"/>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61595</xdr:rowOff>
    </xdr:from>
    <xdr:to xmlns:xdr="http://schemas.openxmlformats.org/drawingml/2006/spreadsheetDrawing">
      <xdr:col>86</xdr:col>
      <xdr:colOff>25400</xdr:colOff>
      <xdr:row>42</xdr:row>
      <xdr:rowOff>61595</xdr:rowOff>
    </xdr:to>
    <xdr:cxnSp macro="">
      <xdr:nvCxnSpPr>
        <xdr:cNvPr id="523" name="直線コネクタ 522"/>
        <xdr:cNvCxnSpPr/>
      </xdr:nvCxnSpPr>
      <xdr:spPr>
        <a:xfrm>
          <a:off x="16230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48895</xdr:rowOff>
    </xdr:from>
    <xdr:ext cx="339725" cy="268605"/>
    <xdr:sp macro="" textlink="">
      <xdr:nvSpPr>
        <xdr:cNvPr id="524" name="【一般廃棄物処理施設】&#10;有形固定資産減価償却率最大値テキスト"/>
        <xdr:cNvSpPr txBox="1"/>
      </xdr:nvSpPr>
      <xdr:spPr>
        <a:xfrm>
          <a:off x="16357600" y="5535295"/>
          <a:ext cx="339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104140</xdr:rowOff>
    </xdr:from>
    <xdr:to xmlns:xdr="http://schemas.openxmlformats.org/drawingml/2006/spreadsheetDrawing">
      <xdr:col>86</xdr:col>
      <xdr:colOff>25400</xdr:colOff>
      <xdr:row>33</xdr:row>
      <xdr:rowOff>104140</xdr:rowOff>
    </xdr:to>
    <xdr:cxnSp macro="">
      <xdr:nvCxnSpPr>
        <xdr:cNvPr id="525" name="直線コネクタ 524"/>
        <xdr:cNvCxnSpPr/>
      </xdr:nvCxnSpPr>
      <xdr:spPr>
        <a:xfrm>
          <a:off x="16230600" y="576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156845</xdr:rowOff>
    </xdr:from>
    <xdr:ext cx="404495" cy="267335"/>
    <xdr:sp macro="" textlink="">
      <xdr:nvSpPr>
        <xdr:cNvPr id="526" name="【一般廃棄物処理施設】&#10;有形固定資産減価償却率平均値テキスト"/>
        <xdr:cNvSpPr txBox="1"/>
      </xdr:nvSpPr>
      <xdr:spPr>
        <a:xfrm>
          <a:off x="16357600" y="6500495"/>
          <a:ext cx="40449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133350</xdr:rowOff>
    </xdr:from>
    <xdr:to xmlns:xdr="http://schemas.openxmlformats.org/drawingml/2006/spreadsheetDrawing">
      <xdr:col>85</xdr:col>
      <xdr:colOff>174625</xdr:colOff>
      <xdr:row>39</xdr:row>
      <xdr:rowOff>60325</xdr:rowOff>
    </xdr:to>
    <xdr:sp macro="" textlink="">
      <xdr:nvSpPr>
        <xdr:cNvPr id="527" name="フローチャート: 判断 526"/>
        <xdr:cNvSpPr/>
      </xdr:nvSpPr>
      <xdr:spPr>
        <a:xfrm>
          <a:off x="16268700" y="664845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151130</xdr:rowOff>
    </xdr:from>
    <xdr:to xmlns:xdr="http://schemas.openxmlformats.org/drawingml/2006/spreadsheetDrawing">
      <xdr:col>81</xdr:col>
      <xdr:colOff>101600</xdr:colOff>
      <xdr:row>39</xdr:row>
      <xdr:rowOff>78740</xdr:rowOff>
    </xdr:to>
    <xdr:sp macro="" textlink="">
      <xdr:nvSpPr>
        <xdr:cNvPr id="528" name="フローチャート: 判断 527"/>
        <xdr:cNvSpPr/>
      </xdr:nvSpPr>
      <xdr:spPr>
        <a:xfrm>
          <a:off x="15430500" y="666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167005</xdr:rowOff>
    </xdr:from>
    <xdr:to xmlns:xdr="http://schemas.openxmlformats.org/drawingml/2006/spreadsheetDrawing">
      <xdr:col>76</xdr:col>
      <xdr:colOff>165100</xdr:colOff>
      <xdr:row>39</xdr:row>
      <xdr:rowOff>93980</xdr:rowOff>
    </xdr:to>
    <xdr:sp macro="" textlink="">
      <xdr:nvSpPr>
        <xdr:cNvPr id="529" name="フローチャート: 判断 528"/>
        <xdr:cNvSpPr/>
      </xdr:nvSpPr>
      <xdr:spPr>
        <a:xfrm>
          <a:off x="14541500" y="66821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39</xdr:row>
      <xdr:rowOff>78740</xdr:rowOff>
    </xdr:from>
    <xdr:to xmlns:xdr="http://schemas.openxmlformats.org/drawingml/2006/spreadsheetDrawing">
      <xdr:col>72</xdr:col>
      <xdr:colOff>38100</xdr:colOff>
      <xdr:row>40</xdr:row>
      <xdr:rowOff>6350</xdr:rowOff>
    </xdr:to>
    <xdr:sp macro="" textlink="">
      <xdr:nvSpPr>
        <xdr:cNvPr id="530" name="フローチャート: 判断 529"/>
        <xdr:cNvSpPr/>
      </xdr:nvSpPr>
      <xdr:spPr>
        <a:xfrm>
          <a:off x="13652500" y="67652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29845</xdr:rowOff>
    </xdr:from>
    <xdr:to xmlns:xdr="http://schemas.openxmlformats.org/drawingml/2006/spreadsheetDrawing">
      <xdr:col>67</xdr:col>
      <xdr:colOff>101600</xdr:colOff>
      <xdr:row>39</xdr:row>
      <xdr:rowOff>135255</xdr:rowOff>
    </xdr:to>
    <xdr:sp macro="" textlink="">
      <xdr:nvSpPr>
        <xdr:cNvPr id="531" name="フローチャート: 判断 530"/>
        <xdr:cNvSpPr/>
      </xdr:nvSpPr>
      <xdr:spPr>
        <a:xfrm>
          <a:off x="12763500" y="67163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76835</xdr:rowOff>
    </xdr:from>
    <xdr:ext cx="762000" cy="267970"/>
    <xdr:sp macro="" textlink="">
      <xdr:nvSpPr>
        <xdr:cNvPr id="532" name="テキスト ボックス 531"/>
        <xdr:cNvSpPr txBox="1"/>
      </xdr:nvSpPr>
      <xdr:spPr>
        <a:xfrm>
          <a:off x="161290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76835</xdr:rowOff>
    </xdr:from>
    <xdr:ext cx="762000" cy="267970"/>
    <xdr:sp macro="" textlink="">
      <xdr:nvSpPr>
        <xdr:cNvPr id="533" name="テキスト ボックス 532"/>
        <xdr:cNvSpPr txBox="1"/>
      </xdr:nvSpPr>
      <xdr:spPr>
        <a:xfrm>
          <a:off x="15290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76835</xdr:rowOff>
    </xdr:from>
    <xdr:ext cx="762000" cy="267970"/>
    <xdr:sp macro="" textlink="">
      <xdr:nvSpPr>
        <xdr:cNvPr id="534" name="テキスト ボックス 533"/>
        <xdr:cNvSpPr txBox="1"/>
      </xdr:nvSpPr>
      <xdr:spPr>
        <a:xfrm>
          <a:off x="14401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76835</xdr:rowOff>
    </xdr:from>
    <xdr:ext cx="762000" cy="267970"/>
    <xdr:sp macro="" textlink="">
      <xdr:nvSpPr>
        <xdr:cNvPr id="535" name="テキスト ボックス 534"/>
        <xdr:cNvSpPr txBox="1"/>
      </xdr:nvSpPr>
      <xdr:spPr>
        <a:xfrm>
          <a:off x="13509625"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76835</xdr:rowOff>
    </xdr:from>
    <xdr:ext cx="762000" cy="267970"/>
    <xdr:sp macro="" textlink="">
      <xdr:nvSpPr>
        <xdr:cNvPr id="536" name="テキスト ボックス 535"/>
        <xdr:cNvSpPr txBox="1"/>
      </xdr:nvSpPr>
      <xdr:spPr>
        <a:xfrm>
          <a:off x="12623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49530</xdr:rowOff>
    </xdr:from>
    <xdr:to xmlns:xdr="http://schemas.openxmlformats.org/drawingml/2006/spreadsheetDrawing">
      <xdr:col>85</xdr:col>
      <xdr:colOff>174625</xdr:colOff>
      <xdr:row>40</xdr:row>
      <xdr:rowOff>155575</xdr:rowOff>
    </xdr:to>
    <xdr:sp macro="" textlink="">
      <xdr:nvSpPr>
        <xdr:cNvPr id="537" name="楕円 536"/>
        <xdr:cNvSpPr/>
      </xdr:nvSpPr>
      <xdr:spPr>
        <a:xfrm>
          <a:off x="16268700" y="6907530"/>
          <a:ext cx="98425"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27305</xdr:rowOff>
    </xdr:from>
    <xdr:ext cx="404495" cy="267970"/>
    <xdr:sp macro="" textlink="">
      <xdr:nvSpPr>
        <xdr:cNvPr id="538" name="【一般廃棄物処理施設】&#10;有形固定資産減価償却率該当値テキスト"/>
        <xdr:cNvSpPr txBox="1"/>
      </xdr:nvSpPr>
      <xdr:spPr>
        <a:xfrm>
          <a:off x="16357600" y="6885305"/>
          <a:ext cx="4044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31115</xdr:rowOff>
    </xdr:from>
    <xdr:to xmlns:xdr="http://schemas.openxmlformats.org/drawingml/2006/spreadsheetDrawing">
      <xdr:col>81</xdr:col>
      <xdr:colOff>101600</xdr:colOff>
      <xdr:row>40</xdr:row>
      <xdr:rowOff>136525</xdr:rowOff>
    </xdr:to>
    <xdr:sp macro="" textlink="">
      <xdr:nvSpPr>
        <xdr:cNvPr id="539" name="楕円 538"/>
        <xdr:cNvSpPr/>
      </xdr:nvSpPr>
      <xdr:spPr>
        <a:xfrm>
          <a:off x="15430500" y="68891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83820</xdr:rowOff>
    </xdr:from>
    <xdr:to xmlns:xdr="http://schemas.openxmlformats.org/drawingml/2006/spreadsheetDrawing">
      <xdr:col>85</xdr:col>
      <xdr:colOff>127000</xdr:colOff>
      <xdr:row>40</xdr:row>
      <xdr:rowOff>102235</xdr:rowOff>
    </xdr:to>
    <xdr:cxnSp macro="">
      <xdr:nvCxnSpPr>
        <xdr:cNvPr id="540" name="直線コネクタ 539"/>
        <xdr:cNvCxnSpPr/>
      </xdr:nvCxnSpPr>
      <xdr:spPr>
        <a:xfrm>
          <a:off x="15481300" y="69418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36195</xdr:rowOff>
    </xdr:from>
    <xdr:to xmlns:xdr="http://schemas.openxmlformats.org/drawingml/2006/spreadsheetDrawing">
      <xdr:col>76</xdr:col>
      <xdr:colOff>165100</xdr:colOff>
      <xdr:row>40</xdr:row>
      <xdr:rowOff>140970</xdr:rowOff>
    </xdr:to>
    <xdr:sp macro="" textlink="">
      <xdr:nvSpPr>
        <xdr:cNvPr id="541" name="楕円 540"/>
        <xdr:cNvSpPr/>
      </xdr:nvSpPr>
      <xdr:spPr>
        <a:xfrm>
          <a:off x="14541500" y="68941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83820</xdr:rowOff>
    </xdr:from>
    <xdr:to xmlns:xdr="http://schemas.openxmlformats.org/drawingml/2006/spreadsheetDrawing">
      <xdr:col>81</xdr:col>
      <xdr:colOff>50800</xdr:colOff>
      <xdr:row>40</xdr:row>
      <xdr:rowOff>88900</xdr:rowOff>
    </xdr:to>
    <xdr:cxnSp macro="">
      <xdr:nvCxnSpPr>
        <xdr:cNvPr id="542" name="直線コネクタ 541"/>
        <xdr:cNvCxnSpPr/>
      </xdr:nvCxnSpPr>
      <xdr:spPr>
        <a:xfrm flipV="1">
          <a:off x="14592300" y="69418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46355</xdr:rowOff>
    </xdr:from>
    <xdr:to xmlns:xdr="http://schemas.openxmlformats.org/drawingml/2006/spreadsheetDrawing">
      <xdr:col>72</xdr:col>
      <xdr:colOff>38100</xdr:colOff>
      <xdr:row>40</xdr:row>
      <xdr:rowOff>151765</xdr:rowOff>
    </xdr:to>
    <xdr:sp macro="" textlink="">
      <xdr:nvSpPr>
        <xdr:cNvPr id="543" name="楕円 542"/>
        <xdr:cNvSpPr/>
      </xdr:nvSpPr>
      <xdr:spPr>
        <a:xfrm>
          <a:off x="13652500" y="69043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40</xdr:row>
      <xdr:rowOff>88900</xdr:rowOff>
    </xdr:from>
    <xdr:to xmlns:xdr="http://schemas.openxmlformats.org/drawingml/2006/spreadsheetDrawing">
      <xdr:col>76</xdr:col>
      <xdr:colOff>114300</xdr:colOff>
      <xdr:row>40</xdr:row>
      <xdr:rowOff>99695</xdr:rowOff>
    </xdr:to>
    <xdr:cxnSp macro="">
      <xdr:nvCxnSpPr>
        <xdr:cNvPr id="544" name="直線コネクタ 543"/>
        <xdr:cNvCxnSpPr/>
      </xdr:nvCxnSpPr>
      <xdr:spPr>
        <a:xfrm flipV="1">
          <a:off x="13700125" y="6946900"/>
          <a:ext cx="8921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22860</xdr:rowOff>
    </xdr:from>
    <xdr:to xmlns:xdr="http://schemas.openxmlformats.org/drawingml/2006/spreadsheetDrawing">
      <xdr:col>67</xdr:col>
      <xdr:colOff>101600</xdr:colOff>
      <xdr:row>40</xdr:row>
      <xdr:rowOff>128270</xdr:rowOff>
    </xdr:to>
    <xdr:sp macro="" textlink="">
      <xdr:nvSpPr>
        <xdr:cNvPr id="545" name="楕円 544"/>
        <xdr:cNvSpPr/>
      </xdr:nvSpPr>
      <xdr:spPr>
        <a:xfrm>
          <a:off x="12763500" y="68808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76200</xdr:rowOff>
    </xdr:from>
    <xdr:to xmlns:xdr="http://schemas.openxmlformats.org/drawingml/2006/spreadsheetDrawing">
      <xdr:col>71</xdr:col>
      <xdr:colOff>174625</xdr:colOff>
      <xdr:row>40</xdr:row>
      <xdr:rowOff>99695</xdr:rowOff>
    </xdr:to>
    <xdr:cxnSp macro="">
      <xdr:nvCxnSpPr>
        <xdr:cNvPr id="546" name="直線コネクタ 545"/>
        <xdr:cNvCxnSpPr/>
      </xdr:nvCxnSpPr>
      <xdr:spPr>
        <a:xfrm>
          <a:off x="12814300" y="6934200"/>
          <a:ext cx="8858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95885</xdr:rowOff>
    </xdr:from>
    <xdr:ext cx="405130" cy="267970"/>
    <xdr:sp macro="" textlink="">
      <xdr:nvSpPr>
        <xdr:cNvPr id="547" name="n_1aveValue【一般廃棄物処理施設】&#10;有形固定資産減価償却率"/>
        <xdr:cNvSpPr txBox="1"/>
      </xdr:nvSpPr>
      <xdr:spPr>
        <a:xfrm>
          <a:off x="15266035" y="6439535"/>
          <a:ext cx="4051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111760</xdr:rowOff>
    </xdr:from>
    <xdr:ext cx="402590" cy="267970"/>
    <xdr:sp macro="" textlink="">
      <xdr:nvSpPr>
        <xdr:cNvPr id="548" name="n_2aveValue【一般廃棄物処理施設】&#10;有形固定資産減価償却率"/>
        <xdr:cNvSpPr txBox="1"/>
      </xdr:nvSpPr>
      <xdr:spPr>
        <a:xfrm>
          <a:off x="14389735" y="6455410"/>
          <a:ext cx="402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23495</xdr:rowOff>
    </xdr:from>
    <xdr:ext cx="402590" cy="268605"/>
    <xdr:sp macro="" textlink="">
      <xdr:nvSpPr>
        <xdr:cNvPr id="549" name="n_3aveValue【一般廃棄物処理施設】&#10;有形固定資産減価償却率"/>
        <xdr:cNvSpPr txBox="1"/>
      </xdr:nvSpPr>
      <xdr:spPr>
        <a:xfrm>
          <a:off x="13500735" y="6538595"/>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151765</xdr:rowOff>
    </xdr:from>
    <xdr:ext cx="402590" cy="266700"/>
    <xdr:sp macro="" textlink="">
      <xdr:nvSpPr>
        <xdr:cNvPr id="550" name="n_4aveValue【一般廃棄物処理施設】&#10;有形固定資産減価償却率"/>
        <xdr:cNvSpPr txBox="1"/>
      </xdr:nvSpPr>
      <xdr:spPr>
        <a:xfrm>
          <a:off x="12611735" y="6495415"/>
          <a:ext cx="402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127635</xdr:rowOff>
    </xdr:from>
    <xdr:ext cx="405130" cy="265430"/>
    <xdr:sp macro="" textlink="">
      <xdr:nvSpPr>
        <xdr:cNvPr id="551" name="n_1mainValue【一般廃棄物処理施設】&#10;有形固定資産減価償却率"/>
        <xdr:cNvSpPr txBox="1"/>
      </xdr:nvSpPr>
      <xdr:spPr>
        <a:xfrm>
          <a:off x="15266035" y="698563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132715</xdr:rowOff>
    </xdr:from>
    <xdr:ext cx="402590" cy="267335"/>
    <xdr:sp macro="" textlink="">
      <xdr:nvSpPr>
        <xdr:cNvPr id="552" name="n_2mainValue【一般廃棄物処理施設】&#10;有形固定資産減価償却率"/>
        <xdr:cNvSpPr txBox="1"/>
      </xdr:nvSpPr>
      <xdr:spPr>
        <a:xfrm>
          <a:off x="14389735" y="6990715"/>
          <a:ext cx="402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142240</xdr:rowOff>
    </xdr:from>
    <xdr:ext cx="402590" cy="268605"/>
    <xdr:sp macro="" textlink="">
      <xdr:nvSpPr>
        <xdr:cNvPr id="553" name="n_3mainValue【一般廃棄物処理施設】&#10;有形固定資産減価償却率"/>
        <xdr:cNvSpPr txBox="1"/>
      </xdr:nvSpPr>
      <xdr:spPr>
        <a:xfrm>
          <a:off x="13500735" y="7000240"/>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118745</xdr:rowOff>
    </xdr:from>
    <xdr:ext cx="402590" cy="268605"/>
    <xdr:sp macro="" textlink="">
      <xdr:nvSpPr>
        <xdr:cNvPr id="554" name="n_4mainValue【一般廃棄物処理施設】&#10;有形固定資産減価償却率"/>
        <xdr:cNvSpPr txBox="1"/>
      </xdr:nvSpPr>
      <xdr:spPr>
        <a:xfrm>
          <a:off x="12611735" y="6976745"/>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78740</xdr:rowOff>
    </xdr:from>
    <xdr:to xmlns:xdr="http://schemas.openxmlformats.org/drawingml/2006/spreadsheetDrawing">
      <xdr:col>120</xdr:col>
      <xdr:colOff>152400</xdr:colOff>
      <xdr:row>28</xdr:row>
      <xdr:rowOff>26035</xdr:rowOff>
    </xdr:to>
    <xdr:sp macro="" textlink="">
      <xdr:nvSpPr>
        <xdr:cNvPr id="555" name="正方形/長方形 554"/>
        <xdr:cNvSpPr/>
      </xdr:nvSpPr>
      <xdr:spPr>
        <a:xfrm>
          <a:off x="18288000" y="419354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52705</xdr:rowOff>
    </xdr:from>
    <xdr:to xmlns:xdr="http://schemas.openxmlformats.org/drawingml/2006/spreadsheetDrawing">
      <xdr:col>104</xdr:col>
      <xdr:colOff>127000</xdr:colOff>
      <xdr:row>29</xdr:row>
      <xdr:rowOff>137795</xdr:rowOff>
    </xdr:to>
    <xdr:sp macro="" textlink="">
      <xdr:nvSpPr>
        <xdr:cNvPr id="556" name="正方形/長方形 555"/>
        <xdr:cNvSpPr/>
      </xdr:nvSpPr>
      <xdr:spPr>
        <a:xfrm>
          <a:off x="18415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85090</xdr:rowOff>
    </xdr:from>
    <xdr:to xmlns:xdr="http://schemas.openxmlformats.org/drawingml/2006/spreadsheetDrawing">
      <xdr:col>104</xdr:col>
      <xdr:colOff>127000</xdr:colOff>
      <xdr:row>30</xdr:row>
      <xdr:rowOff>171450</xdr:rowOff>
    </xdr:to>
    <xdr:sp macro="" textlink="">
      <xdr:nvSpPr>
        <xdr:cNvPr id="557" name="正方形/長方形 556"/>
        <xdr:cNvSpPr/>
      </xdr:nvSpPr>
      <xdr:spPr>
        <a:xfrm>
          <a:off x="18415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52705</xdr:rowOff>
    </xdr:from>
    <xdr:to xmlns:xdr="http://schemas.openxmlformats.org/drawingml/2006/spreadsheetDrawing">
      <xdr:col>110</xdr:col>
      <xdr:colOff>0</xdr:colOff>
      <xdr:row>29</xdr:row>
      <xdr:rowOff>137795</xdr:rowOff>
    </xdr:to>
    <xdr:sp macro="" textlink="">
      <xdr:nvSpPr>
        <xdr:cNvPr id="558" name="正方形/長方形 557"/>
        <xdr:cNvSpPr/>
      </xdr:nvSpPr>
      <xdr:spPr>
        <a:xfrm>
          <a:off x="19431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85090</xdr:rowOff>
    </xdr:from>
    <xdr:to xmlns:xdr="http://schemas.openxmlformats.org/drawingml/2006/spreadsheetDrawing">
      <xdr:col>110</xdr:col>
      <xdr:colOff>0</xdr:colOff>
      <xdr:row>30</xdr:row>
      <xdr:rowOff>171450</xdr:rowOff>
    </xdr:to>
    <xdr:sp macro="" textlink="">
      <xdr:nvSpPr>
        <xdr:cNvPr id="559" name="正方形/長方形 558"/>
        <xdr:cNvSpPr/>
      </xdr:nvSpPr>
      <xdr:spPr>
        <a:xfrm>
          <a:off x="19431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52705</xdr:rowOff>
    </xdr:from>
    <xdr:to xmlns:xdr="http://schemas.openxmlformats.org/drawingml/2006/spreadsheetDrawing">
      <xdr:col>116</xdr:col>
      <xdr:colOff>0</xdr:colOff>
      <xdr:row>29</xdr:row>
      <xdr:rowOff>137795</xdr:rowOff>
    </xdr:to>
    <xdr:sp macro="" textlink="">
      <xdr:nvSpPr>
        <xdr:cNvPr id="560" name="正方形/長方形 559"/>
        <xdr:cNvSpPr/>
      </xdr:nvSpPr>
      <xdr:spPr>
        <a:xfrm>
          <a:off x="20574000" y="4853305"/>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85090</xdr:rowOff>
    </xdr:from>
    <xdr:to xmlns:xdr="http://schemas.openxmlformats.org/drawingml/2006/spreadsheetDrawing">
      <xdr:col>116</xdr:col>
      <xdr:colOff>0</xdr:colOff>
      <xdr:row>30</xdr:row>
      <xdr:rowOff>171450</xdr:rowOff>
    </xdr:to>
    <xdr:sp macro="" textlink="">
      <xdr:nvSpPr>
        <xdr:cNvPr id="561" name="正方形/長方形 560"/>
        <xdr:cNvSpPr/>
      </xdr:nvSpPr>
      <xdr:spPr>
        <a:xfrm>
          <a:off x="20574000" y="505714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78740</xdr:rowOff>
    </xdr:to>
    <xdr:sp macro="" textlink="">
      <xdr:nvSpPr>
        <xdr:cNvPr id="562" name="正方形/長方形 561"/>
        <xdr:cNvSpPr/>
      </xdr:nvSpPr>
      <xdr:spPr>
        <a:xfrm>
          <a:off x="18288000" y="5334635"/>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33045"/>
    <xdr:sp macro="" textlink="">
      <xdr:nvSpPr>
        <xdr:cNvPr id="563" name="テキスト ボックス 562"/>
        <xdr:cNvSpPr txBox="1"/>
      </xdr:nvSpPr>
      <xdr:spPr>
        <a:xfrm>
          <a:off x="18249900" y="5143500"/>
          <a:ext cx="34734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78740</xdr:rowOff>
    </xdr:from>
    <xdr:to xmlns:xdr="http://schemas.openxmlformats.org/drawingml/2006/spreadsheetDrawing">
      <xdr:col>120</xdr:col>
      <xdr:colOff>114300</xdr:colOff>
      <xdr:row>44</xdr:row>
      <xdr:rowOff>78740</xdr:rowOff>
    </xdr:to>
    <xdr:cxnSp macro="">
      <xdr:nvCxnSpPr>
        <xdr:cNvPr id="564" name="直線コネクタ 563"/>
        <xdr:cNvCxnSpPr/>
      </xdr:nvCxnSpPr>
      <xdr:spPr>
        <a:xfrm>
          <a:off x="18288000" y="7622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137795</xdr:rowOff>
    </xdr:from>
    <xdr:to xmlns:xdr="http://schemas.openxmlformats.org/drawingml/2006/spreadsheetDrawing">
      <xdr:col>120</xdr:col>
      <xdr:colOff>114300</xdr:colOff>
      <xdr:row>41</xdr:row>
      <xdr:rowOff>137795</xdr:rowOff>
    </xdr:to>
    <xdr:cxnSp macro="">
      <xdr:nvCxnSpPr>
        <xdr:cNvPr id="565" name="直線コネクタ 564"/>
        <xdr:cNvCxnSpPr/>
      </xdr:nvCxnSpPr>
      <xdr:spPr>
        <a:xfrm>
          <a:off x="18288000" y="71672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168910</xdr:rowOff>
    </xdr:from>
    <xdr:ext cx="246380" cy="267335"/>
    <xdr:sp macro="" textlink="">
      <xdr:nvSpPr>
        <xdr:cNvPr id="566" name="テキスト ボックス 565"/>
        <xdr:cNvSpPr txBox="1"/>
      </xdr:nvSpPr>
      <xdr:spPr>
        <a:xfrm>
          <a:off x="18039080" y="7026910"/>
          <a:ext cx="24638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19685</xdr:rowOff>
    </xdr:from>
    <xdr:to xmlns:xdr="http://schemas.openxmlformats.org/drawingml/2006/spreadsheetDrawing">
      <xdr:col>120</xdr:col>
      <xdr:colOff>114300</xdr:colOff>
      <xdr:row>39</xdr:row>
      <xdr:rowOff>19685</xdr:rowOff>
    </xdr:to>
    <xdr:cxnSp macro="">
      <xdr:nvCxnSpPr>
        <xdr:cNvPr id="567" name="直線コネクタ 566"/>
        <xdr:cNvCxnSpPr/>
      </xdr:nvCxnSpPr>
      <xdr:spPr>
        <a:xfrm>
          <a:off x="18288000" y="6706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49530</xdr:rowOff>
    </xdr:from>
    <xdr:ext cx="593090" cy="268605"/>
    <xdr:sp macro="" textlink="">
      <xdr:nvSpPr>
        <xdr:cNvPr id="568" name="テキスト ボックス 567"/>
        <xdr:cNvSpPr txBox="1"/>
      </xdr:nvSpPr>
      <xdr:spPr>
        <a:xfrm>
          <a:off x="17692370" y="6564630"/>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78740</xdr:rowOff>
    </xdr:from>
    <xdr:to xmlns:xdr="http://schemas.openxmlformats.org/drawingml/2006/spreadsheetDrawing">
      <xdr:col>120</xdr:col>
      <xdr:colOff>114300</xdr:colOff>
      <xdr:row>36</xdr:row>
      <xdr:rowOff>78740</xdr:rowOff>
    </xdr:to>
    <xdr:cxnSp macro="">
      <xdr:nvCxnSpPr>
        <xdr:cNvPr id="569" name="直線コネクタ 568"/>
        <xdr:cNvCxnSpPr/>
      </xdr:nvCxnSpPr>
      <xdr:spPr>
        <a:xfrm>
          <a:off x="18288000" y="62509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109855</xdr:rowOff>
    </xdr:from>
    <xdr:ext cx="593090" cy="267970"/>
    <xdr:sp macro="" textlink="">
      <xdr:nvSpPr>
        <xdr:cNvPr id="570" name="テキスト ボックス 569"/>
        <xdr:cNvSpPr txBox="1"/>
      </xdr:nvSpPr>
      <xdr:spPr>
        <a:xfrm>
          <a:off x="17692370" y="6110605"/>
          <a:ext cx="5930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137795</xdr:rowOff>
    </xdr:from>
    <xdr:to xmlns:xdr="http://schemas.openxmlformats.org/drawingml/2006/spreadsheetDrawing">
      <xdr:col>120</xdr:col>
      <xdr:colOff>114300</xdr:colOff>
      <xdr:row>33</xdr:row>
      <xdr:rowOff>137795</xdr:rowOff>
    </xdr:to>
    <xdr:cxnSp macro="">
      <xdr:nvCxnSpPr>
        <xdr:cNvPr id="571" name="直線コネクタ 570"/>
        <xdr:cNvCxnSpPr/>
      </xdr:nvCxnSpPr>
      <xdr:spPr>
        <a:xfrm>
          <a:off x="18288000" y="57956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168910</xdr:rowOff>
    </xdr:from>
    <xdr:ext cx="593090" cy="267335"/>
    <xdr:sp macro="" textlink="">
      <xdr:nvSpPr>
        <xdr:cNvPr id="572" name="テキスト ボックス 571"/>
        <xdr:cNvSpPr txBox="1"/>
      </xdr:nvSpPr>
      <xdr:spPr>
        <a:xfrm>
          <a:off x="17692370" y="5655310"/>
          <a:ext cx="5930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73" name="直線コネクタ 572"/>
        <xdr:cNvCxnSpPr/>
      </xdr:nvCxnSpPr>
      <xdr:spPr>
        <a:xfrm>
          <a:off x="18288000" y="533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49530</xdr:rowOff>
    </xdr:from>
    <xdr:ext cx="593090" cy="268605"/>
    <xdr:sp macro="" textlink="">
      <xdr:nvSpPr>
        <xdr:cNvPr id="574" name="テキスト ボックス 573"/>
        <xdr:cNvSpPr txBox="1"/>
      </xdr:nvSpPr>
      <xdr:spPr>
        <a:xfrm>
          <a:off x="17692370" y="5193030"/>
          <a:ext cx="593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78740</xdr:rowOff>
    </xdr:to>
    <xdr:sp macro="" textlink="">
      <xdr:nvSpPr>
        <xdr:cNvPr id="575" name="【一般廃棄物処理施設】&#10;一人当たり有形固定資産（償却資産）額グラフ枠"/>
        <xdr:cNvSpPr/>
      </xdr:nvSpPr>
      <xdr:spPr>
        <a:xfrm>
          <a:off x="18288000" y="5334635"/>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6985</xdr:rowOff>
    </xdr:from>
    <xdr:to xmlns:xdr="http://schemas.openxmlformats.org/drawingml/2006/spreadsheetDrawing">
      <xdr:col>116</xdr:col>
      <xdr:colOff>62865</xdr:colOff>
      <xdr:row>41</xdr:row>
      <xdr:rowOff>106680</xdr:rowOff>
    </xdr:to>
    <xdr:cxnSp macro="">
      <xdr:nvCxnSpPr>
        <xdr:cNvPr id="576" name="直線コネクタ 575"/>
        <xdr:cNvCxnSpPr/>
      </xdr:nvCxnSpPr>
      <xdr:spPr>
        <a:xfrm flipV="1">
          <a:off x="22160865" y="583628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111760</xdr:rowOff>
    </xdr:from>
    <xdr:ext cx="469265" cy="267970"/>
    <xdr:sp macro="" textlink="">
      <xdr:nvSpPr>
        <xdr:cNvPr id="577" name="【一般廃棄物処理施設】&#10;一人当たり有形固定資産（償却資産）額最小値テキスト"/>
        <xdr:cNvSpPr txBox="1"/>
      </xdr:nvSpPr>
      <xdr:spPr>
        <a:xfrm>
          <a:off x="22199600" y="7141210"/>
          <a:ext cx="4692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106680</xdr:rowOff>
    </xdr:from>
    <xdr:to xmlns:xdr="http://schemas.openxmlformats.org/drawingml/2006/spreadsheetDrawing">
      <xdr:col>116</xdr:col>
      <xdr:colOff>152400</xdr:colOff>
      <xdr:row>41</xdr:row>
      <xdr:rowOff>106680</xdr:rowOff>
    </xdr:to>
    <xdr:cxnSp macro="">
      <xdr:nvCxnSpPr>
        <xdr:cNvPr id="578" name="直線コネクタ 577"/>
        <xdr:cNvCxnSpPr/>
      </xdr:nvCxnSpPr>
      <xdr:spPr>
        <a:xfrm>
          <a:off x="22072600" y="713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129540</xdr:rowOff>
    </xdr:from>
    <xdr:ext cx="598170" cy="267335"/>
    <xdr:sp macro="" textlink="">
      <xdr:nvSpPr>
        <xdr:cNvPr id="579" name="【一般廃棄物処理施設】&#10;一人当たり有形固定資産（償却資産）額最大値テキスト"/>
        <xdr:cNvSpPr txBox="1"/>
      </xdr:nvSpPr>
      <xdr:spPr>
        <a:xfrm>
          <a:off x="22199600" y="561594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6985</xdr:rowOff>
    </xdr:from>
    <xdr:to xmlns:xdr="http://schemas.openxmlformats.org/drawingml/2006/spreadsheetDrawing">
      <xdr:col>116</xdr:col>
      <xdr:colOff>152400</xdr:colOff>
      <xdr:row>34</xdr:row>
      <xdr:rowOff>6985</xdr:rowOff>
    </xdr:to>
    <xdr:cxnSp macro="">
      <xdr:nvCxnSpPr>
        <xdr:cNvPr id="580" name="直線コネクタ 579"/>
        <xdr:cNvCxnSpPr/>
      </xdr:nvCxnSpPr>
      <xdr:spPr>
        <a:xfrm>
          <a:off x="22072600" y="583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11430</xdr:rowOff>
    </xdr:from>
    <xdr:ext cx="534035" cy="267970"/>
    <xdr:sp macro="" textlink="">
      <xdr:nvSpPr>
        <xdr:cNvPr id="581" name="【一般廃棄物処理施設】&#10;一人当たり有形固定資産（償却資産）額平均値テキスト"/>
        <xdr:cNvSpPr txBox="1"/>
      </xdr:nvSpPr>
      <xdr:spPr>
        <a:xfrm>
          <a:off x="22199600" y="6697980"/>
          <a:ext cx="53403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33655</xdr:rowOff>
    </xdr:from>
    <xdr:to xmlns:xdr="http://schemas.openxmlformats.org/drawingml/2006/spreadsheetDrawing">
      <xdr:col>116</xdr:col>
      <xdr:colOff>114300</xdr:colOff>
      <xdr:row>39</xdr:row>
      <xdr:rowOff>139065</xdr:rowOff>
    </xdr:to>
    <xdr:sp macro="" textlink="">
      <xdr:nvSpPr>
        <xdr:cNvPr id="582" name="フローチャート: 判断 581"/>
        <xdr:cNvSpPr/>
      </xdr:nvSpPr>
      <xdr:spPr>
        <a:xfrm>
          <a:off x="22110700" y="67202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38100</xdr:rowOff>
    </xdr:from>
    <xdr:to xmlns:xdr="http://schemas.openxmlformats.org/drawingml/2006/spreadsheetDrawing">
      <xdr:col>112</xdr:col>
      <xdr:colOff>38100</xdr:colOff>
      <xdr:row>39</xdr:row>
      <xdr:rowOff>143510</xdr:rowOff>
    </xdr:to>
    <xdr:sp macro="" textlink="">
      <xdr:nvSpPr>
        <xdr:cNvPr id="583" name="フローチャート: 判断 582"/>
        <xdr:cNvSpPr/>
      </xdr:nvSpPr>
      <xdr:spPr>
        <a:xfrm>
          <a:off x="21272500" y="67246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49530</xdr:rowOff>
    </xdr:from>
    <xdr:to xmlns:xdr="http://schemas.openxmlformats.org/drawingml/2006/spreadsheetDrawing">
      <xdr:col>107</xdr:col>
      <xdr:colOff>101600</xdr:colOff>
      <xdr:row>39</xdr:row>
      <xdr:rowOff>155575</xdr:rowOff>
    </xdr:to>
    <xdr:sp macro="" textlink="">
      <xdr:nvSpPr>
        <xdr:cNvPr id="584" name="フローチャート: 判断 583"/>
        <xdr:cNvSpPr/>
      </xdr:nvSpPr>
      <xdr:spPr>
        <a:xfrm>
          <a:off x="20383500" y="67360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83185</xdr:rowOff>
    </xdr:from>
    <xdr:to xmlns:xdr="http://schemas.openxmlformats.org/drawingml/2006/spreadsheetDrawing">
      <xdr:col>102</xdr:col>
      <xdr:colOff>165100</xdr:colOff>
      <xdr:row>40</xdr:row>
      <xdr:rowOff>10795</xdr:rowOff>
    </xdr:to>
    <xdr:sp macro="" textlink="">
      <xdr:nvSpPr>
        <xdr:cNvPr id="585" name="フローチャート: 判断 584"/>
        <xdr:cNvSpPr/>
      </xdr:nvSpPr>
      <xdr:spPr>
        <a:xfrm>
          <a:off x="19494500" y="6769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82550</xdr:rowOff>
    </xdr:from>
    <xdr:to xmlns:xdr="http://schemas.openxmlformats.org/drawingml/2006/spreadsheetDrawing">
      <xdr:col>98</xdr:col>
      <xdr:colOff>38100</xdr:colOff>
      <xdr:row>40</xdr:row>
      <xdr:rowOff>10160</xdr:rowOff>
    </xdr:to>
    <xdr:sp macro="" textlink="">
      <xdr:nvSpPr>
        <xdr:cNvPr id="586" name="フローチャート: 判断 585"/>
        <xdr:cNvSpPr/>
      </xdr:nvSpPr>
      <xdr:spPr>
        <a:xfrm>
          <a:off x="18605500" y="6769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76835</xdr:rowOff>
    </xdr:from>
    <xdr:ext cx="762000" cy="267970"/>
    <xdr:sp macro="" textlink="">
      <xdr:nvSpPr>
        <xdr:cNvPr id="587" name="テキスト ボックス 586"/>
        <xdr:cNvSpPr txBox="1"/>
      </xdr:nvSpPr>
      <xdr:spPr>
        <a:xfrm>
          <a:off x="219710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76835</xdr:rowOff>
    </xdr:from>
    <xdr:ext cx="762000" cy="267970"/>
    <xdr:sp macro="" textlink="">
      <xdr:nvSpPr>
        <xdr:cNvPr id="588" name="テキスト ボックス 587"/>
        <xdr:cNvSpPr txBox="1"/>
      </xdr:nvSpPr>
      <xdr:spPr>
        <a:xfrm>
          <a:off x="21129625"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76835</xdr:rowOff>
    </xdr:from>
    <xdr:ext cx="762000" cy="267970"/>
    <xdr:sp macro="" textlink="">
      <xdr:nvSpPr>
        <xdr:cNvPr id="589" name="テキスト ボックス 588"/>
        <xdr:cNvSpPr txBox="1"/>
      </xdr:nvSpPr>
      <xdr:spPr>
        <a:xfrm>
          <a:off x="20243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76835</xdr:rowOff>
    </xdr:from>
    <xdr:ext cx="762000" cy="267970"/>
    <xdr:sp macro="" textlink="">
      <xdr:nvSpPr>
        <xdr:cNvPr id="590" name="テキスト ボックス 589"/>
        <xdr:cNvSpPr txBox="1"/>
      </xdr:nvSpPr>
      <xdr:spPr>
        <a:xfrm>
          <a:off x="19354800"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76835</xdr:rowOff>
    </xdr:from>
    <xdr:ext cx="762000" cy="267970"/>
    <xdr:sp macro="" textlink="">
      <xdr:nvSpPr>
        <xdr:cNvPr id="591" name="テキスト ボックス 590"/>
        <xdr:cNvSpPr txBox="1"/>
      </xdr:nvSpPr>
      <xdr:spPr>
        <a:xfrm>
          <a:off x="18462625" y="762063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111760</xdr:rowOff>
    </xdr:from>
    <xdr:to xmlns:xdr="http://schemas.openxmlformats.org/drawingml/2006/spreadsheetDrawing">
      <xdr:col>116</xdr:col>
      <xdr:colOff>114300</xdr:colOff>
      <xdr:row>37</xdr:row>
      <xdr:rowOff>38735</xdr:rowOff>
    </xdr:to>
    <xdr:sp macro="" textlink="">
      <xdr:nvSpPr>
        <xdr:cNvPr id="592" name="楕円 591"/>
        <xdr:cNvSpPr/>
      </xdr:nvSpPr>
      <xdr:spPr>
        <a:xfrm>
          <a:off x="22110700" y="62839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135255</xdr:rowOff>
    </xdr:from>
    <xdr:ext cx="598170" cy="267335"/>
    <xdr:sp macro="" textlink="">
      <xdr:nvSpPr>
        <xdr:cNvPr id="593" name="【一般廃棄物処理施設】&#10;一人当たり有形固定資産（償却資産）額該当値テキスト"/>
        <xdr:cNvSpPr txBox="1"/>
      </xdr:nvSpPr>
      <xdr:spPr>
        <a:xfrm>
          <a:off x="22199600" y="613600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135255</xdr:rowOff>
    </xdr:from>
    <xdr:to xmlns:xdr="http://schemas.openxmlformats.org/drawingml/2006/spreadsheetDrawing">
      <xdr:col>112</xdr:col>
      <xdr:colOff>38100</xdr:colOff>
      <xdr:row>37</xdr:row>
      <xdr:rowOff>62230</xdr:rowOff>
    </xdr:to>
    <xdr:sp macro="" textlink="">
      <xdr:nvSpPr>
        <xdr:cNvPr id="594" name="楕円 593"/>
        <xdr:cNvSpPr/>
      </xdr:nvSpPr>
      <xdr:spPr>
        <a:xfrm>
          <a:off x="21272500" y="63074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163830</xdr:rowOff>
    </xdr:from>
    <xdr:to xmlns:xdr="http://schemas.openxmlformats.org/drawingml/2006/spreadsheetDrawing">
      <xdr:col>116</xdr:col>
      <xdr:colOff>63500</xdr:colOff>
      <xdr:row>37</xdr:row>
      <xdr:rowOff>9525</xdr:rowOff>
    </xdr:to>
    <xdr:cxnSp macro="">
      <xdr:nvCxnSpPr>
        <xdr:cNvPr id="595" name="直線コネクタ 594"/>
        <xdr:cNvCxnSpPr/>
      </xdr:nvCxnSpPr>
      <xdr:spPr>
        <a:xfrm flipV="1">
          <a:off x="21320125" y="6336030"/>
          <a:ext cx="8413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151130</xdr:rowOff>
    </xdr:from>
    <xdr:to xmlns:xdr="http://schemas.openxmlformats.org/drawingml/2006/spreadsheetDrawing">
      <xdr:col>107</xdr:col>
      <xdr:colOff>101600</xdr:colOff>
      <xdr:row>37</xdr:row>
      <xdr:rowOff>78740</xdr:rowOff>
    </xdr:to>
    <xdr:sp macro="" textlink="">
      <xdr:nvSpPr>
        <xdr:cNvPr id="596" name="楕円 595"/>
        <xdr:cNvSpPr/>
      </xdr:nvSpPr>
      <xdr:spPr>
        <a:xfrm>
          <a:off x="20383500" y="6323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9525</xdr:rowOff>
    </xdr:from>
    <xdr:to xmlns:xdr="http://schemas.openxmlformats.org/drawingml/2006/spreadsheetDrawing">
      <xdr:col>111</xdr:col>
      <xdr:colOff>174625</xdr:colOff>
      <xdr:row>37</xdr:row>
      <xdr:rowOff>26035</xdr:rowOff>
    </xdr:to>
    <xdr:cxnSp macro="">
      <xdr:nvCxnSpPr>
        <xdr:cNvPr id="597" name="直線コネクタ 596"/>
        <xdr:cNvCxnSpPr/>
      </xdr:nvCxnSpPr>
      <xdr:spPr>
        <a:xfrm flipV="1">
          <a:off x="20434300" y="6353175"/>
          <a:ext cx="8858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6350</xdr:rowOff>
    </xdr:from>
    <xdr:to xmlns:xdr="http://schemas.openxmlformats.org/drawingml/2006/spreadsheetDrawing">
      <xdr:col>102</xdr:col>
      <xdr:colOff>165100</xdr:colOff>
      <xdr:row>37</xdr:row>
      <xdr:rowOff>111760</xdr:rowOff>
    </xdr:to>
    <xdr:sp macro="" textlink="">
      <xdr:nvSpPr>
        <xdr:cNvPr id="598" name="楕円 597"/>
        <xdr:cNvSpPr/>
      </xdr:nvSpPr>
      <xdr:spPr>
        <a:xfrm>
          <a:off x="19494500" y="63500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26035</xdr:rowOff>
    </xdr:from>
    <xdr:to xmlns:xdr="http://schemas.openxmlformats.org/drawingml/2006/spreadsheetDrawing">
      <xdr:col>107</xdr:col>
      <xdr:colOff>50800</xdr:colOff>
      <xdr:row>37</xdr:row>
      <xdr:rowOff>58420</xdr:rowOff>
    </xdr:to>
    <xdr:cxnSp macro="">
      <xdr:nvCxnSpPr>
        <xdr:cNvPr id="599" name="直線コネクタ 598"/>
        <xdr:cNvCxnSpPr/>
      </xdr:nvCxnSpPr>
      <xdr:spPr>
        <a:xfrm flipV="1">
          <a:off x="19545300" y="63696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10160</xdr:rowOff>
    </xdr:from>
    <xdr:to xmlns:xdr="http://schemas.openxmlformats.org/drawingml/2006/spreadsheetDrawing">
      <xdr:col>98</xdr:col>
      <xdr:colOff>38100</xdr:colOff>
      <xdr:row>37</xdr:row>
      <xdr:rowOff>115570</xdr:rowOff>
    </xdr:to>
    <xdr:sp macro="" textlink="">
      <xdr:nvSpPr>
        <xdr:cNvPr id="600" name="楕円 599"/>
        <xdr:cNvSpPr/>
      </xdr:nvSpPr>
      <xdr:spPr>
        <a:xfrm>
          <a:off x="18605500" y="635381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37</xdr:row>
      <xdr:rowOff>58420</xdr:rowOff>
    </xdr:from>
    <xdr:to xmlns:xdr="http://schemas.openxmlformats.org/drawingml/2006/spreadsheetDrawing">
      <xdr:col>102</xdr:col>
      <xdr:colOff>114300</xdr:colOff>
      <xdr:row>37</xdr:row>
      <xdr:rowOff>63500</xdr:rowOff>
    </xdr:to>
    <xdr:cxnSp macro="">
      <xdr:nvCxnSpPr>
        <xdr:cNvPr id="601" name="直線コネクタ 600"/>
        <xdr:cNvCxnSpPr/>
      </xdr:nvCxnSpPr>
      <xdr:spPr>
        <a:xfrm flipV="1">
          <a:off x="18653125" y="6402070"/>
          <a:ext cx="8921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134620</xdr:rowOff>
    </xdr:from>
    <xdr:ext cx="534035" cy="267335"/>
    <xdr:sp macro="" textlink="">
      <xdr:nvSpPr>
        <xdr:cNvPr id="602" name="n_1aveValue【一般廃棄物処理施設】&#10;一人当たり有形固定資産（償却資産）額"/>
        <xdr:cNvSpPr txBox="1"/>
      </xdr:nvSpPr>
      <xdr:spPr>
        <a:xfrm>
          <a:off x="21043265" y="6821170"/>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146685</xdr:rowOff>
    </xdr:from>
    <xdr:ext cx="531495" cy="267970"/>
    <xdr:sp macro="" textlink="">
      <xdr:nvSpPr>
        <xdr:cNvPr id="603" name="n_2aveValue【一般廃棄物処理施設】&#10;一人当たり有形固定資産（償却資産）額"/>
        <xdr:cNvSpPr txBox="1"/>
      </xdr:nvSpPr>
      <xdr:spPr>
        <a:xfrm>
          <a:off x="20166965" y="6833235"/>
          <a:ext cx="5314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2540</xdr:rowOff>
    </xdr:from>
    <xdr:ext cx="531495" cy="268605"/>
    <xdr:sp macro="" textlink="">
      <xdr:nvSpPr>
        <xdr:cNvPr id="604" name="n_3aveValue【一般廃棄物処理施設】&#10;一人当たり有形固定資産（償却資産）額"/>
        <xdr:cNvSpPr txBox="1"/>
      </xdr:nvSpPr>
      <xdr:spPr>
        <a:xfrm>
          <a:off x="19277965" y="6860540"/>
          <a:ext cx="531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1270</xdr:rowOff>
    </xdr:from>
    <xdr:ext cx="531495" cy="268605"/>
    <xdr:sp macro="" textlink="">
      <xdr:nvSpPr>
        <xdr:cNvPr id="605" name="n_4aveValue【一般廃棄物処理施設】&#10;一人当たり有形固定資産（償却資産）額"/>
        <xdr:cNvSpPr txBox="1"/>
      </xdr:nvSpPr>
      <xdr:spPr>
        <a:xfrm>
          <a:off x="18388965" y="6859270"/>
          <a:ext cx="531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35</xdr:row>
      <xdr:rowOff>79375</xdr:rowOff>
    </xdr:from>
    <xdr:ext cx="595630" cy="266065"/>
    <xdr:sp macro="" textlink="">
      <xdr:nvSpPr>
        <xdr:cNvPr id="606" name="n_1mainValue【一般廃棄物処理施設】&#10;一人当たり有形固定資産（償却資産）額"/>
        <xdr:cNvSpPr txBox="1"/>
      </xdr:nvSpPr>
      <xdr:spPr>
        <a:xfrm>
          <a:off x="21010880" y="6080125"/>
          <a:ext cx="59563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95885</xdr:rowOff>
    </xdr:from>
    <xdr:ext cx="596265" cy="267970"/>
    <xdr:sp macro="" textlink="">
      <xdr:nvSpPr>
        <xdr:cNvPr id="607" name="n_2mainValue【一般廃棄物処理施設】&#10;一人当たり有形固定資産（償却資産）額"/>
        <xdr:cNvSpPr txBox="1"/>
      </xdr:nvSpPr>
      <xdr:spPr>
        <a:xfrm>
          <a:off x="20134580" y="6096635"/>
          <a:ext cx="5962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128270</xdr:rowOff>
    </xdr:from>
    <xdr:ext cx="596265" cy="266700"/>
    <xdr:sp macro="" textlink="">
      <xdr:nvSpPr>
        <xdr:cNvPr id="608" name="n_3mainValue【一般廃棄物処理施設】&#10;一人当たり有形固定資産（償却資産）額"/>
        <xdr:cNvSpPr txBox="1"/>
      </xdr:nvSpPr>
      <xdr:spPr>
        <a:xfrm>
          <a:off x="19245580" y="6129020"/>
          <a:ext cx="5962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35</xdr:row>
      <xdr:rowOff>133350</xdr:rowOff>
    </xdr:from>
    <xdr:ext cx="596265" cy="267335"/>
    <xdr:sp macro="" textlink="">
      <xdr:nvSpPr>
        <xdr:cNvPr id="609" name="n_4mainValue【一般廃棄物処理施設】&#10;一人当たり有形固定資産（償却資産）額"/>
        <xdr:cNvSpPr txBox="1"/>
      </xdr:nvSpPr>
      <xdr:spPr>
        <a:xfrm>
          <a:off x="18356580" y="6134100"/>
          <a:ext cx="5962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118110</xdr:rowOff>
    </xdr:from>
    <xdr:to xmlns:xdr="http://schemas.openxmlformats.org/drawingml/2006/spreadsheetDrawing">
      <xdr:col>90</xdr:col>
      <xdr:colOff>25400</xdr:colOff>
      <xdr:row>50</xdr:row>
      <xdr:rowOff>65405</xdr:rowOff>
    </xdr:to>
    <xdr:sp macro="" textlink="">
      <xdr:nvSpPr>
        <xdr:cNvPr id="610" name="正方形/長方形 609"/>
        <xdr:cNvSpPr/>
      </xdr:nvSpPr>
      <xdr:spPr>
        <a:xfrm>
          <a:off x="12446000" y="800481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92075</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124460</xdr:rowOff>
    </xdr:from>
    <xdr:to xmlns:xdr="http://schemas.openxmlformats.org/drawingml/2006/spreadsheetDrawing">
      <xdr:col>74</xdr:col>
      <xdr:colOff>0</xdr:colOff>
      <xdr:row>53</xdr:row>
      <xdr:rowOff>32385</xdr:rowOff>
    </xdr:to>
    <xdr:sp macro="" textlink="">
      <xdr:nvSpPr>
        <xdr:cNvPr id="612" name="正方形/長方形 611"/>
        <xdr:cNvSpPr/>
      </xdr:nvSpPr>
      <xdr:spPr>
        <a:xfrm>
          <a:off x="12573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92075</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124460</xdr:rowOff>
    </xdr:from>
    <xdr:to xmlns:xdr="http://schemas.openxmlformats.org/drawingml/2006/spreadsheetDrawing">
      <xdr:col>79</xdr:col>
      <xdr:colOff>63500</xdr:colOff>
      <xdr:row>53</xdr:row>
      <xdr:rowOff>32385</xdr:rowOff>
    </xdr:to>
    <xdr:sp macro="" textlink="">
      <xdr:nvSpPr>
        <xdr:cNvPr id="614" name="正方形/長方形 613"/>
        <xdr:cNvSpPr/>
      </xdr:nvSpPr>
      <xdr:spPr>
        <a:xfrm>
          <a:off x="13589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92075</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124460</xdr:rowOff>
    </xdr:from>
    <xdr:to xmlns:xdr="http://schemas.openxmlformats.org/drawingml/2006/spreadsheetDrawing">
      <xdr:col>85</xdr:col>
      <xdr:colOff>63500</xdr:colOff>
      <xdr:row>53</xdr:row>
      <xdr:rowOff>32385</xdr:rowOff>
    </xdr:to>
    <xdr:sp macro="" textlink="">
      <xdr:nvSpPr>
        <xdr:cNvPr id="616" name="正方形/長方形 615"/>
        <xdr:cNvSpPr/>
      </xdr:nvSpPr>
      <xdr:spPr>
        <a:xfrm>
          <a:off x="14732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59055</xdr:rowOff>
    </xdr:from>
    <xdr:to xmlns:xdr="http://schemas.openxmlformats.org/drawingml/2006/spreadsheetDrawing">
      <xdr:col>90</xdr:col>
      <xdr:colOff>25400</xdr:colOff>
      <xdr:row>66</xdr:row>
      <xdr:rowOff>118110</xdr:rowOff>
    </xdr:to>
    <xdr:sp macro="" textlink="">
      <xdr:nvSpPr>
        <xdr:cNvPr id="617" name="正方形/長方形 616"/>
        <xdr:cNvSpPr/>
      </xdr:nvSpPr>
      <xdr:spPr>
        <a:xfrm>
          <a:off x="12446000" y="9145905"/>
          <a:ext cx="4724400" cy="2287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118110</xdr:rowOff>
    </xdr:from>
    <xdr:to xmlns:xdr="http://schemas.openxmlformats.org/drawingml/2006/spreadsheetDrawing">
      <xdr:col>120</xdr:col>
      <xdr:colOff>152400</xdr:colOff>
      <xdr:row>50</xdr:row>
      <xdr:rowOff>65405</xdr:rowOff>
    </xdr:to>
    <xdr:sp macro="" textlink="">
      <xdr:nvSpPr>
        <xdr:cNvPr id="618" name="正方形/長方形 617"/>
        <xdr:cNvSpPr/>
      </xdr:nvSpPr>
      <xdr:spPr>
        <a:xfrm>
          <a:off x="18288000" y="8004810"/>
          <a:ext cx="4724400" cy="633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92075</xdr:rowOff>
    </xdr:from>
    <xdr:to xmlns:xdr="http://schemas.openxmlformats.org/drawingml/2006/spreadsheetDrawing">
      <xdr:col>104</xdr:col>
      <xdr:colOff>127000</xdr:colOff>
      <xdr:row>52</xdr:row>
      <xdr:rowOff>0</xdr:rowOff>
    </xdr:to>
    <xdr:sp macro="" textlink="">
      <xdr:nvSpPr>
        <xdr:cNvPr id="619" name="正方形/長方形 618"/>
        <xdr:cNvSpPr/>
      </xdr:nvSpPr>
      <xdr:spPr>
        <a:xfrm>
          <a:off x="18415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124460</xdr:rowOff>
    </xdr:from>
    <xdr:to xmlns:xdr="http://schemas.openxmlformats.org/drawingml/2006/spreadsheetDrawing">
      <xdr:col>104</xdr:col>
      <xdr:colOff>127000</xdr:colOff>
      <xdr:row>53</xdr:row>
      <xdr:rowOff>32385</xdr:rowOff>
    </xdr:to>
    <xdr:sp macro="" textlink="">
      <xdr:nvSpPr>
        <xdr:cNvPr id="620" name="正方形/長方形 619"/>
        <xdr:cNvSpPr/>
      </xdr:nvSpPr>
      <xdr:spPr>
        <a:xfrm>
          <a:off x="18415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92075</xdr:rowOff>
    </xdr:from>
    <xdr:to xmlns:xdr="http://schemas.openxmlformats.org/drawingml/2006/spreadsheetDrawing">
      <xdr:col>110</xdr:col>
      <xdr:colOff>0</xdr:colOff>
      <xdr:row>52</xdr:row>
      <xdr:rowOff>0</xdr:rowOff>
    </xdr:to>
    <xdr:sp macro="" textlink="">
      <xdr:nvSpPr>
        <xdr:cNvPr id="621" name="正方形/長方形 620"/>
        <xdr:cNvSpPr/>
      </xdr:nvSpPr>
      <xdr:spPr>
        <a:xfrm>
          <a:off x="19431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124460</xdr:rowOff>
    </xdr:from>
    <xdr:to xmlns:xdr="http://schemas.openxmlformats.org/drawingml/2006/spreadsheetDrawing">
      <xdr:col>110</xdr:col>
      <xdr:colOff>0</xdr:colOff>
      <xdr:row>53</xdr:row>
      <xdr:rowOff>32385</xdr:rowOff>
    </xdr:to>
    <xdr:sp macro="" textlink="">
      <xdr:nvSpPr>
        <xdr:cNvPr id="622" name="正方形/長方形 621"/>
        <xdr:cNvSpPr/>
      </xdr:nvSpPr>
      <xdr:spPr>
        <a:xfrm>
          <a:off x="19431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92075</xdr:rowOff>
    </xdr:from>
    <xdr:to xmlns:xdr="http://schemas.openxmlformats.org/drawingml/2006/spreadsheetDrawing">
      <xdr:col>116</xdr:col>
      <xdr:colOff>0</xdr:colOff>
      <xdr:row>52</xdr:row>
      <xdr:rowOff>0</xdr:rowOff>
    </xdr:to>
    <xdr:sp macro="" textlink="">
      <xdr:nvSpPr>
        <xdr:cNvPr id="623" name="正方形/長方形 622"/>
        <xdr:cNvSpPr/>
      </xdr:nvSpPr>
      <xdr:spPr>
        <a:xfrm>
          <a:off x="20574000" y="86645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124460</xdr:rowOff>
    </xdr:from>
    <xdr:to xmlns:xdr="http://schemas.openxmlformats.org/drawingml/2006/spreadsheetDrawing">
      <xdr:col>116</xdr:col>
      <xdr:colOff>0</xdr:colOff>
      <xdr:row>53</xdr:row>
      <xdr:rowOff>32385</xdr:rowOff>
    </xdr:to>
    <xdr:sp macro="" textlink="">
      <xdr:nvSpPr>
        <xdr:cNvPr id="624" name="正方形/長方形 623"/>
        <xdr:cNvSpPr/>
      </xdr:nvSpPr>
      <xdr:spPr>
        <a:xfrm>
          <a:off x="20574000" y="886841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59055</xdr:rowOff>
    </xdr:from>
    <xdr:to xmlns:xdr="http://schemas.openxmlformats.org/drawingml/2006/spreadsheetDrawing">
      <xdr:col>120</xdr:col>
      <xdr:colOff>152400</xdr:colOff>
      <xdr:row>66</xdr:row>
      <xdr:rowOff>118110</xdr:rowOff>
    </xdr:to>
    <xdr:sp macro="" textlink="">
      <xdr:nvSpPr>
        <xdr:cNvPr id="625" name="正方形/長方形 624"/>
        <xdr:cNvSpPr/>
      </xdr:nvSpPr>
      <xdr:spPr>
        <a:xfrm>
          <a:off x="18288000" y="9145905"/>
          <a:ext cx="4724400" cy="2287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158115</xdr:rowOff>
    </xdr:from>
    <xdr:to xmlns:xdr="http://schemas.openxmlformats.org/drawingml/2006/spreadsheetDrawing">
      <xdr:col>90</xdr:col>
      <xdr:colOff>25400</xdr:colOff>
      <xdr:row>72</xdr:row>
      <xdr:rowOff>104775</xdr:rowOff>
    </xdr:to>
    <xdr:sp macro="" textlink="">
      <xdr:nvSpPr>
        <xdr:cNvPr id="626" name="正方形/長方形 625"/>
        <xdr:cNvSpPr/>
      </xdr:nvSpPr>
      <xdr:spPr>
        <a:xfrm>
          <a:off x="12446000" y="11816715"/>
          <a:ext cx="4724400" cy="63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132080</xdr:rowOff>
    </xdr:from>
    <xdr:to xmlns:xdr="http://schemas.openxmlformats.org/drawingml/2006/spreadsheetDrawing">
      <xdr:col>74</xdr:col>
      <xdr:colOff>0</xdr:colOff>
      <xdr:row>74</xdr:row>
      <xdr:rowOff>39370</xdr:rowOff>
    </xdr:to>
    <xdr:sp macro="" textlink="">
      <xdr:nvSpPr>
        <xdr:cNvPr id="627" name="正方形/長方形 626"/>
        <xdr:cNvSpPr/>
      </xdr:nvSpPr>
      <xdr:spPr>
        <a:xfrm>
          <a:off x="12573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164465</xdr:rowOff>
    </xdr:from>
    <xdr:to xmlns:xdr="http://schemas.openxmlformats.org/drawingml/2006/spreadsheetDrawing">
      <xdr:col>74</xdr:col>
      <xdr:colOff>0</xdr:colOff>
      <xdr:row>75</xdr:row>
      <xdr:rowOff>72390</xdr:rowOff>
    </xdr:to>
    <xdr:sp macro="" textlink="">
      <xdr:nvSpPr>
        <xdr:cNvPr id="628" name="正方形/長方形 627"/>
        <xdr:cNvSpPr/>
      </xdr:nvSpPr>
      <xdr:spPr>
        <a:xfrm>
          <a:off x="12573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132080</xdr:rowOff>
    </xdr:from>
    <xdr:to xmlns:xdr="http://schemas.openxmlformats.org/drawingml/2006/spreadsheetDrawing">
      <xdr:col>79</xdr:col>
      <xdr:colOff>63500</xdr:colOff>
      <xdr:row>74</xdr:row>
      <xdr:rowOff>39370</xdr:rowOff>
    </xdr:to>
    <xdr:sp macro="" textlink="">
      <xdr:nvSpPr>
        <xdr:cNvPr id="629" name="正方形/長方形 628"/>
        <xdr:cNvSpPr/>
      </xdr:nvSpPr>
      <xdr:spPr>
        <a:xfrm>
          <a:off x="13589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164465</xdr:rowOff>
    </xdr:from>
    <xdr:to xmlns:xdr="http://schemas.openxmlformats.org/drawingml/2006/spreadsheetDrawing">
      <xdr:col>79</xdr:col>
      <xdr:colOff>63500</xdr:colOff>
      <xdr:row>75</xdr:row>
      <xdr:rowOff>72390</xdr:rowOff>
    </xdr:to>
    <xdr:sp macro="" textlink="">
      <xdr:nvSpPr>
        <xdr:cNvPr id="630" name="正方形/長方形 629"/>
        <xdr:cNvSpPr/>
      </xdr:nvSpPr>
      <xdr:spPr>
        <a:xfrm>
          <a:off x="13589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132080</xdr:rowOff>
    </xdr:from>
    <xdr:to xmlns:xdr="http://schemas.openxmlformats.org/drawingml/2006/spreadsheetDrawing">
      <xdr:col>85</xdr:col>
      <xdr:colOff>63500</xdr:colOff>
      <xdr:row>74</xdr:row>
      <xdr:rowOff>39370</xdr:rowOff>
    </xdr:to>
    <xdr:sp macro="" textlink="">
      <xdr:nvSpPr>
        <xdr:cNvPr id="631" name="正方形/長方形 630"/>
        <xdr:cNvSpPr/>
      </xdr:nvSpPr>
      <xdr:spPr>
        <a:xfrm>
          <a:off x="14732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164465</xdr:rowOff>
    </xdr:from>
    <xdr:to xmlns:xdr="http://schemas.openxmlformats.org/drawingml/2006/spreadsheetDrawing">
      <xdr:col>85</xdr:col>
      <xdr:colOff>63500</xdr:colOff>
      <xdr:row>75</xdr:row>
      <xdr:rowOff>72390</xdr:rowOff>
    </xdr:to>
    <xdr:sp macro="" textlink="">
      <xdr:nvSpPr>
        <xdr:cNvPr id="632" name="正方形/長方形 631"/>
        <xdr:cNvSpPr/>
      </xdr:nvSpPr>
      <xdr:spPr>
        <a:xfrm>
          <a:off x="14732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99060</xdr:rowOff>
    </xdr:from>
    <xdr:to xmlns:xdr="http://schemas.openxmlformats.org/drawingml/2006/spreadsheetDrawing">
      <xdr:col>90</xdr:col>
      <xdr:colOff>25400</xdr:colOff>
      <xdr:row>88</xdr:row>
      <xdr:rowOff>158115</xdr:rowOff>
    </xdr:to>
    <xdr:sp macro="" textlink="">
      <xdr:nvSpPr>
        <xdr:cNvPr id="633" name="正方形/長方形 632"/>
        <xdr:cNvSpPr/>
      </xdr:nvSpPr>
      <xdr:spPr>
        <a:xfrm>
          <a:off x="12446000" y="12957810"/>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78740</xdr:rowOff>
    </xdr:from>
    <xdr:ext cx="295910" cy="231140"/>
    <xdr:sp macro="" textlink="">
      <xdr:nvSpPr>
        <xdr:cNvPr id="634" name="テキスト ボックス 633"/>
        <xdr:cNvSpPr txBox="1"/>
      </xdr:nvSpPr>
      <xdr:spPr>
        <a:xfrm>
          <a:off x="12407900" y="12766040"/>
          <a:ext cx="29591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158115</xdr:rowOff>
    </xdr:from>
    <xdr:to xmlns:xdr="http://schemas.openxmlformats.org/drawingml/2006/spreadsheetDrawing">
      <xdr:col>89</xdr:col>
      <xdr:colOff>174625</xdr:colOff>
      <xdr:row>88</xdr:row>
      <xdr:rowOff>158115</xdr:rowOff>
    </xdr:to>
    <xdr:cxnSp macro="">
      <xdr:nvCxnSpPr>
        <xdr:cNvPr id="635" name="直線コネクタ 634"/>
        <xdr:cNvCxnSpPr/>
      </xdr:nvCxnSpPr>
      <xdr:spPr>
        <a:xfrm>
          <a:off x="12446000" y="152457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67970"/>
    <xdr:sp macro="" textlink="">
      <xdr:nvSpPr>
        <xdr:cNvPr id="636" name="テキスト ボックス 635"/>
        <xdr:cNvSpPr txBox="1"/>
      </xdr:nvSpPr>
      <xdr:spPr>
        <a:xfrm>
          <a:off x="11978640" y="15097760"/>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118110</xdr:rowOff>
    </xdr:from>
    <xdr:to xmlns:xdr="http://schemas.openxmlformats.org/drawingml/2006/spreadsheetDrawing">
      <xdr:col>89</xdr:col>
      <xdr:colOff>174625</xdr:colOff>
      <xdr:row>86</xdr:row>
      <xdr:rowOff>118110</xdr:rowOff>
    </xdr:to>
    <xdr:cxnSp macro="">
      <xdr:nvCxnSpPr>
        <xdr:cNvPr id="637" name="直線コネクタ 636"/>
        <xdr:cNvCxnSpPr/>
      </xdr:nvCxnSpPr>
      <xdr:spPr>
        <a:xfrm>
          <a:off x="12446000" y="1486281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148590</xdr:rowOff>
    </xdr:from>
    <xdr:ext cx="464185" cy="266065"/>
    <xdr:sp macro="" textlink="">
      <xdr:nvSpPr>
        <xdr:cNvPr id="638" name="テキスト ボックス 637"/>
        <xdr:cNvSpPr txBox="1"/>
      </xdr:nvSpPr>
      <xdr:spPr>
        <a:xfrm>
          <a:off x="11978640" y="14721840"/>
          <a:ext cx="4641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78740</xdr:rowOff>
    </xdr:from>
    <xdr:to xmlns:xdr="http://schemas.openxmlformats.org/drawingml/2006/spreadsheetDrawing">
      <xdr:col>89</xdr:col>
      <xdr:colOff>174625</xdr:colOff>
      <xdr:row>84</xdr:row>
      <xdr:rowOff>78740</xdr:rowOff>
    </xdr:to>
    <xdr:cxnSp macro="">
      <xdr:nvCxnSpPr>
        <xdr:cNvPr id="639" name="直線コネクタ 638"/>
        <xdr:cNvCxnSpPr/>
      </xdr:nvCxnSpPr>
      <xdr:spPr>
        <a:xfrm>
          <a:off x="12446000" y="1448054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109855</xdr:rowOff>
    </xdr:from>
    <xdr:ext cx="403225" cy="267970"/>
    <xdr:sp macro="" textlink="">
      <xdr:nvSpPr>
        <xdr:cNvPr id="640" name="テキスト ボックス 639"/>
        <xdr:cNvSpPr txBox="1"/>
      </xdr:nvSpPr>
      <xdr:spPr>
        <a:xfrm>
          <a:off x="12042775" y="14340205"/>
          <a:ext cx="4032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39370</xdr:rowOff>
    </xdr:from>
    <xdr:to xmlns:xdr="http://schemas.openxmlformats.org/drawingml/2006/spreadsheetDrawing">
      <xdr:col>89</xdr:col>
      <xdr:colOff>174625</xdr:colOff>
      <xdr:row>82</xdr:row>
      <xdr:rowOff>39370</xdr:rowOff>
    </xdr:to>
    <xdr:cxnSp macro="">
      <xdr:nvCxnSpPr>
        <xdr:cNvPr id="641" name="直線コネクタ 640"/>
        <xdr:cNvCxnSpPr/>
      </xdr:nvCxnSpPr>
      <xdr:spPr>
        <a:xfrm>
          <a:off x="12446000" y="1409827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69215</xdr:rowOff>
    </xdr:from>
    <xdr:ext cx="403225" cy="268605"/>
    <xdr:sp macro="" textlink="">
      <xdr:nvSpPr>
        <xdr:cNvPr id="642" name="テキスト ボックス 641"/>
        <xdr:cNvSpPr txBox="1"/>
      </xdr:nvSpPr>
      <xdr:spPr>
        <a:xfrm>
          <a:off x="12042775" y="13956665"/>
          <a:ext cx="4032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3" name="直線コネクタ 642"/>
        <xdr:cNvCxnSpPr/>
      </xdr:nvCxnSpPr>
      <xdr:spPr>
        <a:xfrm>
          <a:off x="12446000" y="13716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29845</xdr:rowOff>
    </xdr:from>
    <xdr:ext cx="403225" cy="265430"/>
    <xdr:sp macro="" textlink="">
      <xdr:nvSpPr>
        <xdr:cNvPr id="644" name="テキスト ボックス 643"/>
        <xdr:cNvSpPr txBox="1"/>
      </xdr:nvSpPr>
      <xdr:spPr>
        <a:xfrm>
          <a:off x="12042775" y="1357439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137795</xdr:rowOff>
    </xdr:from>
    <xdr:to xmlns:xdr="http://schemas.openxmlformats.org/drawingml/2006/spreadsheetDrawing">
      <xdr:col>89</xdr:col>
      <xdr:colOff>174625</xdr:colOff>
      <xdr:row>77</xdr:row>
      <xdr:rowOff>137795</xdr:rowOff>
    </xdr:to>
    <xdr:cxnSp macro="">
      <xdr:nvCxnSpPr>
        <xdr:cNvPr id="645" name="直線コネクタ 644"/>
        <xdr:cNvCxnSpPr/>
      </xdr:nvCxnSpPr>
      <xdr:spPr>
        <a:xfrm>
          <a:off x="12446000" y="1333944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168910</xdr:rowOff>
    </xdr:from>
    <xdr:ext cx="403225" cy="267335"/>
    <xdr:sp macro="" textlink="">
      <xdr:nvSpPr>
        <xdr:cNvPr id="646" name="テキスト ボックス 645"/>
        <xdr:cNvSpPr txBox="1"/>
      </xdr:nvSpPr>
      <xdr:spPr>
        <a:xfrm>
          <a:off x="12042775" y="13199110"/>
          <a:ext cx="4032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99060</xdr:rowOff>
    </xdr:from>
    <xdr:to xmlns:xdr="http://schemas.openxmlformats.org/drawingml/2006/spreadsheetDrawing">
      <xdr:col>89</xdr:col>
      <xdr:colOff>174625</xdr:colOff>
      <xdr:row>75</xdr:row>
      <xdr:rowOff>99060</xdr:rowOff>
    </xdr:to>
    <xdr:cxnSp macro="">
      <xdr:nvCxnSpPr>
        <xdr:cNvPr id="647" name="直線コネクタ 646"/>
        <xdr:cNvCxnSpPr/>
      </xdr:nvCxnSpPr>
      <xdr:spPr>
        <a:xfrm>
          <a:off x="12446000" y="1295781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128905</xdr:rowOff>
    </xdr:from>
    <xdr:ext cx="336550" cy="267970"/>
    <xdr:sp macro="" textlink="">
      <xdr:nvSpPr>
        <xdr:cNvPr id="648" name="テキスト ボックス 647"/>
        <xdr:cNvSpPr txBox="1"/>
      </xdr:nvSpPr>
      <xdr:spPr>
        <a:xfrm>
          <a:off x="12106910" y="12816205"/>
          <a:ext cx="336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99060</xdr:rowOff>
    </xdr:from>
    <xdr:to xmlns:xdr="http://schemas.openxmlformats.org/drawingml/2006/spreadsheetDrawing">
      <xdr:col>90</xdr:col>
      <xdr:colOff>25400</xdr:colOff>
      <xdr:row>88</xdr:row>
      <xdr:rowOff>158115</xdr:rowOff>
    </xdr:to>
    <xdr:sp macro="" textlink="">
      <xdr:nvSpPr>
        <xdr:cNvPr id="649" name="【消防施設】&#10;有形固定資産減価償却率グラフ枠"/>
        <xdr:cNvSpPr/>
      </xdr:nvSpPr>
      <xdr:spPr>
        <a:xfrm>
          <a:off x="12446000" y="12957810"/>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171450</xdr:rowOff>
    </xdr:from>
    <xdr:to xmlns:xdr="http://schemas.openxmlformats.org/drawingml/2006/spreadsheetDrawing">
      <xdr:col>85</xdr:col>
      <xdr:colOff>126365</xdr:colOff>
      <xdr:row>85</xdr:row>
      <xdr:rowOff>161290</xdr:rowOff>
    </xdr:to>
    <xdr:cxnSp macro="">
      <xdr:nvCxnSpPr>
        <xdr:cNvPr id="650" name="直線コネクタ 649"/>
        <xdr:cNvCxnSpPr/>
      </xdr:nvCxnSpPr>
      <xdr:spPr>
        <a:xfrm flipV="1">
          <a:off x="16318865" y="13373100"/>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166370</xdr:rowOff>
    </xdr:from>
    <xdr:ext cx="404495" cy="267335"/>
    <xdr:sp macro="" textlink="">
      <xdr:nvSpPr>
        <xdr:cNvPr id="651" name="【消防施設】&#10;有形固定資産減価償却率最小値テキスト"/>
        <xdr:cNvSpPr txBox="1"/>
      </xdr:nvSpPr>
      <xdr:spPr>
        <a:xfrm>
          <a:off x="16357600" y="14739620"/>
          <a:ext cx="40449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161290</xdr:rowOff>
    </xdr:from>
    <xdr:to xmlns:xdr="http://schemas.openxmlformats.org/drawingml/2006/spreadsheetDrawing">
      <xdr:col>86</xdr:col>
      <xdr:colOff>25400</xdr:colOff>
      <xdr:row>85</xdr:row>
      <xdr:rowOff>161290</xdr:rowOff>
    </xdr:to>
    <xdr:cxnSp macro="">
      <xdr:nvCxnSpPr>
        <xdr:cNvPr id="652" name="直線コネクタ 651"/>
        <xdr:cNvCxnSpPr/>
      </xdr:nvCxnSpPr>
      <xdr:spPr>
        <a:xfrm>
          <a:off x="16230600" y="1473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118110</xdr:rowOff>
    </xdr:from>
    <xdr:ext cx="404495" cy="268605"/>
    <xdr:sp macro="" textlink="">
      <xdr:nvSpPr>
        <xdr:cNvPr id="653" name="【消防施設】&#10;有形固定資産減価償却率最大値テキスト"/>
        <xdr:cNvSpPr txBox="1"/>
      </xdr:nvSpPr>
      <xdr:spPr>
        <a:xfrm>
          <a:off x="16357600" y="13148310"/>
          <a:ext cx="404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171450</xdr:rowOff>
    </xdr:from>
    <xdr:to xmlns:xdr="http://schemas.openxmlformats.org/drawingml/2006/spreadsheetDrawing">
      <xdr:col>86</xdr:col>
      <xdr:colOff>25400</xdr:colOff>
      <xdr:row>77</xdr:row>
      <xdr:rowOff>171450</xdr:rowOff>
    </xdr:to>
    <xdr:cxnSp macro="">
      <xdr:nvCxnSpPr>
        <xdr:cNvPr id="654" name="直線コネクタ 653"/>
        <xdr:cNvCxnSpPr/>
      </xdr:nvCxnSpPr>
      <xdr:spPr>
        <a:xfrm>
          <a:off x="16230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127000</xdr:rowOff>
    </xdr:from>
    <xdr:ext cx="404495" cy="265430"/>
    <xdr:sp macro="" textlink="">
      <xdr:nvSpPr>
        <xdr:cNvPr id="655" name="【消防施設】&#10;有形固定資産減価償却率平均値テキスト"/>
        <xdr:cNvSpPr txBox="1"/>
      </xdr:nvSpPr>
      <xdr:spPr>
        <a:xfrm>
          <a:off x="16357600" y="13843000"/>
          <a:ext cx="40449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102870</xdr:rowOff>
    </xdr:from>
    <xdr:to xmlns:xdr="http://schemas.openxmlformats.org/drawingml/2006/spreadsheetDrawing">
      <xdr:col>85</xdr:col>
      <xdr:colOff>174625</xdr:colOff>
      <xdr:row>82</xdr:row>
      <xdr:rowOff>30480</xdr:rowOff>
    </xdr:to>
    <xdr:sp macro="" textlink="">
      <xdr:nvSpPr>
        <xdr:cNvPr id="656" name="フローチャート: 判断 655"/>
        <xdr:cNvSpPr/>
      </xdr:nvSpPr>
      <xdr:spPr>
        <a:xfrm>
          <a:off x="16268700" y="13990320"/>
          <a:ext cx="984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53340</xdr:rowOff>
    </xdr:from>
    <xdr:to xmlns:xdr="http://schemas.openxmlformats.org/drawingml/2006/spreadsheetDrawing">
      <xdr:col>81</xdr:col>
      <xdr:colOff>101600</xdr:colOff>
      <xdr:row>81</xdr:row>
      <xdr:rowOff>159385</xdr:rowOff>
    </xdr:to>
    <xdr:sp macro="" textlink="">
      <xdr:nvSpPr>
        <xdr:cNvPr id="657" name="フローチャート: 判断 656"/>
        <xdr:cNvSpPr/>
      </xdr:nvSpPr>
      <xdr:spPr>
        <a:xfrm>
          <a:off x="15430500" y="1394079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59690</xdr:rowOff>
    </xdr:from>
    <xdr:to xmlns:xdr="http://schemas.openxmlformats.org/drawingml/2006/spreadsheetDrawing">
      <xdr:col>76</xdr:col>
      <xdr:colOff>165100</xdr:colOff>
      <xdr:row>81</xdr:row>
      <xdr:rowOff>165100</xdr:rowOff>
    </xdr:to>
    <xdr:sp macro="" textlink="">
      <xdr:nvSpPr>
        <xdr:cNvPr id="658" name="フローチャート: 判断 657"/>
        <xdr:cNvSpPr/>
      </xdr:nvSpPr>
      <xdr:spPr>
        <a:xfrm>
          <a:off x="14541500" y="139471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20320</xdr:rowOff>
    </xdr:from>
    <xdr:to xmlns:xdr="http://schemas.openxmlformats.org/drawingml/2006/spreadsheetDrawing">
      <xdr:col>72</xdr:col>
      <xdr:colOff>38100</xdr:colOff>
      <xdr:row>81</xdr:row>
      <xdr:rowOff>125095</xdr:rowOff>
    </xdr:to>
    <xdr:sp macro="" textlink="">
      <xdr:nvSpPr>
        <xdr:cNvPr id="659" name="フローチャート: 判断 658"/>
        <xdr:cNvSpPr/>
      </xdr:nvSpPr>
      <xdr:spPr>
        <a:xfrm>
          <a:off x="13652500" y="1390777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4445</xdr:rowOff>
    </xdr:from>
    <xdr:to xmlns:xdr="http://schemas.openxmlformats.org/drawingml/2006/spreadsheetDrawing">
      <xdr:col>67</xdr:col>
      <xdr:colOff>101600</xdr:colOff>
      <xdr:row>81</xdr:row>
      <xdr:rowOff>110490</xdr:rowOff>
    </xdr:to>
    <xdr:sp macro="" textlink="">
      <xdr:nvSpPr>
        <xdr:cNvPr id="660" name="フローチャート: 判断 659"/>
        <xdr:cNvSpPr/>
      </xdr:nvSpPr>
      <xdr:spPr>
        <a:xfrm>
          <a:off x="12763500" y="1389189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155575</xdr:rowOff>
    </xdr:from>
    <xdr:ext cx="762000" cy="267335"/>
    <xdr:sp macro="" textlink="">
      <xdr:nvSpPr>
        <xdr:cNvPr id="661" name="テキスト ボックス 660"/>
        <xdr:cNvSpPr txBox="1"/>
      </xdr:nvSpPr>
      <xdr:spPr>
        <a:xfrm>
          <a:off x="161290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155575</xdr:rowOff>
    </xdr:from>
    <xdr:ext cx="762000" cy="267335"/>
    <xdr:sp macro="" textlink="">
      <xdr:nvSpPr>
        <xdr:cNvPr id="662" name="テキスト ボックス 661"/>
        <xdr:cNvSpPr txBox="1"/>
      </xdr:nvSpPr>
      <xdr:spPr>
        <a:xfrm>
          <a:off x="15290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155575</xdr:rowOff>
    </xdr:from>
    <xdr:ext cx="762000" cy="267335"/>
    <xdr:sp macro="" textlink="">
      <xdr:nvSpPr>
        <xdr:cNvPr id="663" name="テキスト ボックス 662"/>
        <xdr:cNvSpPr txBox="1"/>
      </xdr:nvSpPr>
      <xdr:spPr>
        <a:xfrm>
          <a:off x="14401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155575</xdr:rowOff>
    </xdr:from>
    <xdr:ext cx="762000" cy="267335"/>
    <xdr:sp macro="" textlink="">
      <xdr:nvSpPr>
        <xdr:cNvPr id="664" name="テキスト ボックス 663"/>
        <xdr:cNvSpPr txBox="1"/>
      </xdr:nvSpPr>
      <xdr:spPr>
        <a:xfrm>
          <a:off x="13509625"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155575</xdr:rowOff>
    </xdr:from>
    <xdr:ext cx="762000" cy="267335"/>
    <xdr:sp macro="" textlink="">
      <xdr:nvSpPr>
        <xdr:cNvPr id="665" name="テキスト ボックス 664"/>
        <xdr:cNvSpPr txBox="1"/>
      </xdr:nvSpPr>
      <xdr:spPr>
        <a:xfrm>
          <a:off x="12623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93345</xdr:rowOff>
    </xdr:from>
    <xdr:to xmlns:xdr="http://schemas.openxmlformats.org/drawingml/2006/spreadsheetDrawing">
      <xdr:col>85</xdr:col>
      <xdr:colOff>174625</xdr:colOff>
      <xdr:row>83</xdr:row>
      <xdr:rowOff>20955</xdr:rowOff>
    </xdr:to>
    <xdr:sp macro="" textlink="">
      <xdr:nvSpPr>
        <xdr:cNvPr id="666" name="楕円 665"/>
        <xdr:cNvSpPr/>
      </xdr:nvSpPr>
      <xdr:spPr>
        <a:xfrm>
          <a:off x="16268700" y="14152245"/>
          <a:ext cx="984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70485</xdr:rowOff>
    </xdr:from>
    <xdr:ext cx="404495" cy="268605"/>
    <xdr:sp macro="" textlink="">
      <xdr:nvSpPr>
        <xdr:cNvPr id="667" name="【消防施設】&#10;有形固定資産減価償却率該当値テキスト"/>
        <xdr:cNvSpPr txBox="1"/>
      </xdr:nvSpPr>
      <xdr:spPr>
        <a:xfrm>
          <a:off x="16357600" y="14129385"/>
          <a:ext cx="404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57785</xdr:rowOff>
    </xdr:from>
    <xdr:to xmlns:xdr="http://schemas.openxmlformats.org/drawingml/2006/spreadsheetDrawing">
      <xdr:col>81</xdr:col>
      <xdr:colOff>101600</xdr:colOff>
      <xdr:row>82</xdr:row>
      <xdr:rowOff>163195</xdr:rowOff>
    </xdr:to>
    <xdr:sp macro="" textlink="">
      <xdr:nvSpPr>
        <xdr:cNvPr id="668" name="楕円 667"/>
        <xdr:cNvSpPr/>
      </xdr:nvSpPr>
      <xdr:spPr>
        <a:xfrm>
          <a:off x="15430500" y="141166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111125</xdr:rowOff>
    </xdr:from>
    <xdr:to xmlns:xdr="http://schemas.openxmlformats.org/drawingml/2006/spreadsheetDrawing">
      <xdr:col>85</xdr:col>
      <xdr:colOff>127000</xdr:colOff>
      <xdr:row>82</xdr:row>
      <xdr:rowOff>146685</xdr:rowOff>
    </xdr:to>
    <xdr:cxnSp macro="">
      <xdr:nvCxnSpPr>
        <xdr:cNvPr id="669" name="直線コネクタ 668"/>
        <xdr:cNvCxnSpPr/>
      </xdr:nvCxnSpPr>
      <xdr:spPr>
        <a:xfrm>
          <a:off x="15481300" y="141700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26035</xdr:rowOff>
    </xdr:from>
    <xdr:to xmlns:xdr="http://schemas.openxmlformats.org/drawingml/2006/spreadsheetDrawing">
      <xdr:col>76</xdr:col>
      <xdr:colOff>165100</xdr:colOff>
      <xdr:row>82</xdr:row>
      <xdr:rowOff>132080</xdr:rowOff>
    </xdr:to>
    <xdr:sp macro="" textlink="">
      <xdr:nvSpPr>
        <xdr:cNvPr id="670" name="楕円 669"/>
        <xdr:cNvSpPr/>
      </xdr:nvSpPr>
      <xdr:spPr>
        <a:xfrm>
          <a:off x="14541500" y="1408493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78740</xdr:rowOff>
    </xdr:from>
    <xdr:to xmlns:xdr="http://schemas.openxmlformats.org/drawingml/2006/spreadsheetDrawing">
      <xdr:col>81</xdr:col>
      <xdr:colOff>50800</xdr:colOff>
      <xdr:row>82</xdr:row>
      <xdr:rowOff>111125</xdr:rowOff>
    </xdr:to>
    <xdr:cxnSp macro="">
      <xdr:nvCxnSpPr>
        <xdr:cNvPr id="671" name="直線コネクタ 670"/>
        <xdr:cNvCxnSpPr/>
      </xdr:nvCxnSpPr>
      <xdr:spPr>
        <a:xfrm>
          <a:off x="14592300" y="141376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167005</xdr:rowOff>
    </xdr:from>
    <xdr:to xmlns:xdr="http://schemas.openxmlformats.org/drawingml/2006/spreadsheetDrawing">
      <xdr:col>72</xdr:col>
      <xdr:colOff>38100</xdr:colOff>
      <xdr:row>82</xdr:row>
      <xdr:rowOff>93980</xdr:rowOff>
    </xdr:to>
    <xdr:sp macro="" textlink="">
      <xdr:nvSpPr>
        <xdr:cNvPr id="672" name="楕円 671"/>
        <xdr:cNvSpPr/>
      </xdr:nvSpPr>
      <xdr:spPr>
        <a:xfrm>
          <a:off x="13652500" y="140544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41910</xdr:rowOff>
    </xdr:from>
    <xdr:to xmlns:xdr="http://schemas.openxmlformats.org/drawingml/2006/spreadsheetDrawing">
      <xdr:col>76</xdr:col>
      <xdr:colOff>114300</xdr:colOff>
      <xdr:row>82</xdr:row>
      <xdr:rowOff>78740</xdr:rowOff>
    </xdr:to>
    <xdr:cxnSp macro="">
      <xdr:nvCxnSpPr>
        <xdr:cNvPr id="673" name="直線コネクタ 672"/>
        <xdr:cNvCxnSpPr/>
      </xdr:nvCxnSpPr>
      <xdr:spPr>
        <a:xfrm>
          <a:off x="13700125" y="14100810"/>
          <a:ext cx="8921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127000</xdr:rowOff>
    </xdr:from>
    <xdr:to xmlns:xdr="http://schemas.openxmlformats.org/drawingml/2006/spreadsheetDrawing">
      <xdr:col>67</xdr:col>
      <xdr:colOff>101600</xdr:colOff>
      <xdr:row>82</xdr:row>
      <xdr:rowOff>54610</xdr:rowOff>
    </xdr:to>
    <xdr:sp macro="" textlink="">
      <xdr:nvSpPr>
        <xdr:cNvPr id="674" name="楕円 673"/>
        <xdr:cNvSpPr/>
      </xdr:nvSpPr>
      <xdr:spPr>
        <a:xfrm>
          <a:off x="12763500" y="14014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1905</xdr:rowOff>
    </xdr:from>
    <xdr:to xmlns:xdr="http://schemas.openxmlformats.org/drawingml/2006/spreadsheetDrawing">
      <xdr:col>71</xdr:col>
      <xdr:colOff>174625</xdr:colOff>
      <xdr:row>82</xdr:row>
      <xdr:rowOff>41910</xdr:rowOff>
    </xdr:to>
    <xdr:cxnSp macro="">
      <xdr:nvCxnSpPr>
        <xdr:cNvPr id="675" name="直線コネクタ 674"/>
        <xdr:cNvCxnSpPr/>
      </xdr:nvCxnSpPr>
      <xdr:spPr>
        <a:xfrm>
          <a:off x="12814300" y="14060805"/>
          <a:ext cx="8858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171450</xdr:rowOff>
    </xdr:from>
    <xdr:ext cx="405130" cy="267970"/>
    <xdr:sp macro="" textlink="">
      <xdr:nvSpPr>
        <xdr:cNvPr id="676" name="n_1aveValue【消防施設】&#10;有形固定資産減価償却率"/>
        <xdr:cNvSpPr txBox="1"/>
      </xdr:nvSpPr>
      <xdr:spPr>
        <a:xfrm>
          <a:off x="15266035" y="13716000"/>
          <a:ext cx="4051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4445</xdr:rowOff>
    </xdr:from>
    <xdr:ext cx="402590" cy="268605"/>
    <xdr:sp macro="" textlink="">
      <xdr:nvSpPr>
        <xdr:cNvPr id="677" name="n_2aveValue【消防施設】&#10;有形固定資産減価償却率"/>
        <xdr:cNvSpPr txBox="1"/>
      </xdr:nvSpPr>
      <xdr:spPr>
        <a:xfrm>
          <a:off x="14389735" y="13720445"/>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142240</xdr:rowOff>
    </xdr:from>
    <xdr:ext cx="402590" cy="268605"/>
    <xdr:sp macro="" textlink="">
      <xdr:nvSpPr>
        <xdr:cNvPr id="678" name="n_3aveValue【消防施設】&#10;有形固定資産減価償却率"/>
        <xdr:cNvSpPr txBox="1"/>
      </xdr:nvSpPr>
      <xdr:spPr>
        <a:xfrm>
          <a:off x="13500735" y="13686790"/>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127000</xdr:rowOff>
    </xdr:from>
    <xdr:ext cx="402590" cy="265430"/>
    <xdr:sp macro="" textlink="">
      <xdr:nvSpPr>
        <xdr:cNvPr id="679" name="n_4aveValue【消防施設】&#10;有形固定資産減価償却率"/>
        <xdr:cNvSpPr txBox="1"/>
      </xdr:nvSpPr>
      <xdr:spPr>
        <a:xfrm>
          <a:off x="12611735" y="1367155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153670</xdr:rowOff>
    </xdr:from>
    <xdr:ext cx="405130" cy="268605"/>
    <xdr:sp macro="" textlink="">
      <xdr:nvSpPr>
        <xdr:cNvPr id="680" name="n_1mainValue【消防施設】&#10;有形固定資産減価償却率"/>
        <xdr:cNvSpPr txBox="1"/>
      </xdr:nvSpPr>
      <xdr:spPr>
        <a:xfrm>
          <a:off x="15266035" y="14212570"/>
          <a:ext cx="405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122555</xdr:rowOff>
    </xdr:from>
    <xdr:ext cx="402590" cy="267335"/>
    <xdr:sp macro="" textlink="">
      <xdr:nvSpPr>
        <xdr:cNvPr id="681" name="n_2mainValue【消防施設】&#10;有形固定資産減価償却率"/>
        <xdr:cNvSpPr txBox="1"/>
      </xdr:nvSpPr>
      <xdr:spPr>
        <a:xfrm>
          <a:off x="14389735" y="14181455"/>
          <a:ext cx="402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84455</xdr:rowOff>
    </xdr:from>
    <xdr:ext cx="402590" cy="268605"/>
    <xdr:sp macro="" textlink="">
      <xdr:nvSpPr>
        <xdr:cNvPr id="682" name="n_3mainValue【消防施設】&#10;有形固定資産減価償却率"/>
        <xdr:cNvSpPr txBox="1"/>
      </xdr:nvSpPr>
      <xdr:spPr>
        <a:xfrm>
          <a:off x="13500735" y="14143355"/>
          <a:ext cx="402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45085</xdr:rowOff>
    </xdr:from>
    <xdr:ext cx="402590" cy="266065"/>
    <xdr:sp macro="" textlink="">
      <xdr:nvSpPr>
        <xdr:cNvPr id="683" name="n_4mainValue【消防施設】&#10;有形固定資産減価償却率"/>
        <xdr:cNvSpPr txBox="1"/>
      </xdr:nvSpPr>
      <xdr:spPr>
        <a:xfrm>
          <a:off x="12611735" y="14103985"/>
          <a:ext cx="4025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158115</xdr:rowOff>
    </xdr:from>
    <xdr:to xmlns:xdr="http://schemas.openxmlformats.org/drawingml/2006/spreadsheetDrawing">
      <xdr:col>120</xdr:col>
      <xdr:colOff>152400</xdr:colOff>
      <xdr:row>72</xdr:row>
      <xdr:rowOff>104775</xdr:rowOff>
    </xdr:to>
    <xdr:sp macro="" textlink="">
      <xdr:nvSpPr>
        <xdr:cNvPr id="684" name="正方形/長方形 683"/>
        <xdr:cNvSpPr/>
      </xdr:nvSpPr>
      <xdr:spPr>
        <a:xfrm>
          <a:off x="18288000" y="11816715"/>
          <a:ext cx="4724400" cy="632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132080</xdr:rowOff>
    </xdr:from>
    <xdr:to xmlns:xdr="http://schemas.openxmlformats.org/drawingml/2006/spreadsheetDrawing">
      <xdr:col>104</xdr:col>
      <xdr:colOff>127000</xdr:colOff>
      <xdr:row>74</xdr:row>
      <xdr:rowOff>39370</xdr:rowOff>
    </xdr:to>
    <xdr:sp macro="" textlink="">
      <xdr:nvSpPr>
        <xdr:cNvPr id="685" name="正方形/長方形 684"/>
        <xdr:cNvSpPr/>
      </xdr:nvSpPr>
      <xdr:spPr>
        <a:xfrm>
          <a:off x="18415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164465</xdr:rowOff>
    </xdr:from>
    <xdr:to xmlns:xdr="http://schemas.openxmlformats.org/drawingml/2006/spreadsheetDrawing">
      <xdr:col>104</xdr:col>
      <xdr:colOff>127000</xdr:colOff>
      <xdr:row>75</xdr:row>
      <xdr:rowOff>72390</xdr:rowOff>
    </xdr:to>
    <xdr:sp macro="" textlink="">
      <xdr:nvSpPr>
        <xdr:cNvPr id="686" name="正方形/長方形 685"/>
        <xdr:cNvSpPr/>
      </xdr:nvSpPr>
      <xdr:spPr>
        <a:xfrm>
          <a:off x="18415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132080</xdr:rowOff>
    </xdr:from>
    <xdr:to xmlns:xdr="http://schemas.openxmlformats.org/drawingml/2006/spreadsheetDrawing">
      <xdr:col>110</xdr:col>
      <xdr:colOff>0</xdr:colOff>
      <xdr:row>74</xdr:row>
      <xdr:rowOff>39370</xdr:rowOff>
    </xdr:to>
    <xdr:sp macro="" textlink="">
      <xdr:nvSpPr>
        <xdr:cNvPr id="687" name="正方形/長方形 686"/>
        <xdr:cNvSpPr/>
      </xdr:nvSpPr>
      <xdr:spPr>
        <a:xfrm>
          <a:off x="19431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164465</xdr:rowOff>
    </xdr:from>
    <xdr:to xmlns:xdr="http://schemas.openxmlformats.org/drawingml/2006/spreadsheetDrawing">
      <xdr:col>110</xdr:col>
      <xdr:colOff>0</xdr:colOff>
      <xdr:row>75</xdr:row>
      <xdr:rowOff>72390</xdr:rowOff>
    </xdr:to>
    <xdr:sp macro="" textlink="">
      <xdr:nvSpPr>
        <xdr:cNvPr id="688" name="正方形/長方形 687"/>
        <xdr:cNvSpPr/>
      </xdr:nvSpPr>
      <xdr:spPr>
        <a:xfrm>
          <a:off x="19431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132080</xdr:rowOff>
    </xdr:from>
    <xdr:to xmlns:xdr="http://schemas.openxmlformats.org/drawingml/2006/spreadsheetDrawing">
      <xdr:col>116</xdr:col>
      <xdr:colOff>0</xdr:colOff>
      <xdr:row>74</xdr:row>
      <xdr:rowOff>39370</xdr:rowOff>
    </xdr:to>
    <xdr:sp macro="" textlink="">
      <xdr:nvSpPr>
        <xdr:cNvPr id="689" name="正方形/長方形 688"/>
        <xdr:cNvSpPr/>
      </xdr:nvSpPr>
      <xdr:spPr>
        <a:xfrm>
          <a:off x="20574000" y="124764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164465</xdr:rowOff>
    </xdr:from>
    <xdr:to xmlns:xdr="http://schemas.openxmlformats.org/drawingml/2006/spreadsheetDrawing">
      <xdr:col>116</xdr:col>
      <xdr:colOff>0</xdr:colOff>
      <xdr:row>75</xdr:row>
      <xdr:rowOff>72390</xdr:rowOff>
    </xdr:to>
    <xdr:sp macro="" textlink="">
      <xdr:nvSpPr>
        <xdr:cNvPr id="690" name="正方形/長方形 689"/>
        <xdr:cNvSpPr/>
      </xdr:nvSpPr>
      <xdr:spPr>
        <a:xfrm>
          <a:off x="20574000" y="126803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99060</xdr:rowOff>
    </xdr:from>
    <xdr:to xmlns:xdr="http://schemas.openxmlformats.org/drawingml/2006/spreadsheetDrawing">
      <xdr:col>120</xdr:col>
      <xdr:colOff>152400</xdr:colOff>
      <xdr:row>88</xdr:row>
      <xdr:rowOff>158115</xdr:rowOff>
    </xdr:to>
    <xdr:sp macro="" textlink="">
      <xdr:nvSpPr>
        <xdr:cNvPr id="691" name="正方形/長方形 690"/>
        <xdr:cNvSpPr/>
      </xdr:nvSpPr>
      <xdr:spPr>
        <a:xfrm>
          <a:off x="18288000" y="12957810"/>
          <a:ext cx="47244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78740</xdr:rowOff>
    </xdr:from>
    <xdr:ext cx="347345" cy="231140"/>
    <xdr:sp macro="" textlink="">
      <xdr:nvSpPr>
        <xdr:cNvPr id="692" name="テキスト ボックス 691"/>
        <xdr:cNvSpPr txBox="1"/>
      </xdr:nvSpPr>
      <xdr:spPr>
        <a:xfrm>
          <a:off x="18249900" y="12766040"/>
          <a:ext cx="34734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158115</xdr:rowOff>
    </xdr:from>
    <xdr:to xmlns:xdr="http://schemas.openxmlformats.org/drawingml/2006/spreadsheetDrawing">
      <xdr:col>120</xdr:col>
      <xdr:colOff>114300</xdr:colOff>
      <xdr:row>88</xdr:row>
      <xdr:rowOff>158115</xdr:rowOff>
    </xdr:to>
    <xdr:cxnSp macro="">
      <xdr:nvCxnSpPr>
        <xdr:cNvPr id="693" name="直線コネクタ 692"/>
        <xdr:cNvCxnSpPr/>
      </xdr:nvCxnSpPr>
      <xdr:spPr>
        <a:xfrm>
          <a:off x="18288000" y="15245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118110</xdr:rowOff>
    </xdr:from>
    <xdr:to xmlns:xdr="http://schemas.openxmlformats.org/drawingml/2006/spreadsheetDrawing">
      <xdr:col>120</xdr:col>
      <xdr:colOff>114300</xdr:colOff>
      <xdr:row>86</xdr:row>
      <xdr:rowOff>118110</xdr:rowOff>
    </xdr:to>
    <xdr:cxnSp macro="">
      <xdr:nvCxnSpPr>
        <xdr:cNvPr id="694" name="直線コネクタ 693"/>
        <xdr:cNvCxnSpPr/>
      </xdr:nvCxnSpPr>
      <xdr:spPr>
        <a:xfrm>
          <a:off x="18288000" y="14862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148590</xdr:rowOff>
    </xdr:from>
    <xdr:ext cx="464185" cy="266065"/>
    <xdr:sp macro="" textlink="">
      <xdr:nvSpPr>
        <xdr:cNvPr id="695" name="テキスト ボックス 694"/>
        <xdr:cNvSpPr txBox="1"/>
      </xdr:nvSpPr>
      <xdr:spPr>
        <a:xfrm>
          <a:off x="17820640" y="14721840"/>
          <a:ext cx="46418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78740</xdr:rowOff>
    </xdr:from>
    <xdr:to xmlns:xdr="http://schemas.openxmlformats.org/drawingml/2006/spreadsheetDrawing">
      <xdr:col>120</xdr:col>
      <xdr:colOff>114300</xdr:colOff>
      <xdr:row>84</xdr:row>
      <xdr:rowOff>78740</xdr:rowOff>
    </xdr:to>
    <xdr:cxnSp macro="">
      <xdr:nvCxnSpPr>
        <xdr:cNvPr id="696" name="直線コネクタ 695"/>
        <xdr:cNvCxnSpPr/>
      </xdr:nvCxnSpPr>
      <xdr:spPr>
        <a:xfrm>
          <a:off x="18288000" y="1448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109855</xdr:rowOff>
    </xdr:from>
    <xdr:ext cx="464185" cy="267970"/>
    <xdr:sp macro="" textlink="">
      <xdr:nvSpPr>
        <xdr:cNvPr id="697" name="テキスト ボックス 696"/>
        <xdr:cNvSpPr txBox="1"/>
      </xdr:nvSpPr>
      <xdr:spPr>
        <a:xfrm>
          <a:off x="17820640" y="14340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39370</xdr:rowOff>
    </xdr:from>
    <xdr:to xmlns:xdr="http://schemas.openxmlformats.org/drawingml/2006/spreadsheetDrawing">
      <xdr:col>120</xdr:col>
      <xdr:colOff>114300</xdr:colOff>
      <xdr:row>82</xdr:row>
      <xdr:rowOff>39370</xdr:rowOff>
    </xdr:to>
    <xdr:cxnSp macro="">
      <xdr:nvCxnSpPr>
        <xdr:cNvPr id="698" name="直線コネクタ 697"/>
        <xdr:cNvCxnSpPr/>
      </xdr:nvCxnSpPr>
      <xdr:spPr>
        <a:xfrm>
          <a:off x="18288000" y="14098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69215</xdr:rowOff>
    </xdr:from>
    <xdr:ext cx="464185" cy="268605"/>
    <xdr:sp macro="" textlink="">
      <xdr:nvSpPr>
        <xdr:cNvPr id="699" name="テキスト ボックス 698"/>
        <xdr:cNvSpPr txBox="1"/>
      </xdr:nvSpPr>
      <xdr:spPr>
        <a:xfrm>
          <a:off x="17820640" y="13956665"/>
          <a:ext cx="4641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0" name="直線コネクタ 69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4185" cy="265430"/>
    <xdr:sp macro="" textlink="">
      <xdr:nvSpPr>
        <xdr:cNvPr id="701" name="テキスト ボックス 700"/>
        <xdr:cNvSpPr txBox="1"/>
      </xdr:nvSpPr>
      <xdr:spPr>
        <a:xfrm>
          <a:off x="17820640" y="13574395"/>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137795</xdr:rowOff>
    </xdr:from>
    <xdr:to xmlns:xdr="http://schemas.openxmlformats.org/drawingml/2006/spreadsheetDrawing">
      <xdr:col>120</xdr:col>
      <xdr:colOff>114300</xdr:colOff>
      <xdr:row>77</xdr:row>
      <xdr:rowOff>137795</xdr:rowOff>
    </xdr:to>
    <xdr:cxnSp macro="">
      <xdr:nvCxnSpPr>
        <xdr:cNvPr id="702" name="直線コネクタ 701"/>
        <xdr:cNvCxnSpPr/>
      </xdr:nvCxnSpPr>
      <xdr:spPr>
        <a:xfrm>
          <a:off x="18288000" y="13339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168910</xdr:rowOff>
    </xdr:from>
    <xdr:ext cx="464185" cy="267335"/>
    <xdr:sp macro="" textlink="">
      <xdr:nvSpPr>
        <xdr:cNvPr id="703" name="テキスト ボックス 702"/>
        <xdr:cNvSpPr txBox="1"/>
      </xdr:nvSpPr>
      <xdr:spPr>
        <a:xfrm>
          <a:off x="17820640" y="13199110"/>
          <a:ext cx="4641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99060</xdr:rowOff>
    </xdr:from>
    <xdr:to xmlns:xdr="http://schemas.openxmlformats.org/drawingml/2006/spreadsheetDrawing">
      <xdr:col>120</xdr:col>
      <xdr:colOff>114300</xdr:colOff>
      <xdr:row>75</xdr:row>
      <xdr:rowOff>99060</xdr:rowOff>
    </xdr:to>
    <xdr:cxnSp macro="">
      <xdr:nvCxnSpPr>
        <xdr:cNvPr id="704" name="直線コネクタ 703"/>
        <xdr:cNvCxnSpPr/>
      </xdr:nvCxnSpPr>
      <xdr:spPr>
        <a:xfrm>
          <a:off x="18288000" y="12957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128905</xdr:rowOff>
    </xdr:from>
    <xdr:ext cx="464185" cy="267970"/>
    <xdr:sp macro="" textlink="">
      <xdr:nvSpPr>
        <xdr:cNvPr id="705" name="テキスト ボックス 704"/>
        <xdr:cNvSpPr txBox="1"/>
      </xdr:nvSpPr>
      <xdr:spPr>
        <a:xfrm>
          <a:off x="17820640" y="12816205"/>
          <a:ext cx="4641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99060</xdr:rowOff>
    </xdr:from>
    <xdr:to xmlns:xdr="http://schemas.openxmlformats.org/drawingml/2006/spreadsheetDrawing">
      <xdr:col>120</xdr:col>
      <xdr:colOff>152400</xdr:colOff>
      <xdr:row>88</xdr:row>
      <xdr:rowOff>158115</xdr:rowOff>
    </xdr:to>
    <xdr:sp macro="" textlink="">
      <xdr:nvSpPr>
        <xdr:cNvPr id="706" name="【消防施設】&#10;一人当たり面積グラフ枠"/>
        <xdr:cNvSpPr/>
      </xdr:nvSpPr>
      <xdr:spPr>
        <a:xfrm>
          <a:off x="18288000" y="12957810"/>
          <a:ext cx="47244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99060</xdr:rowOff>
    </xdr:from>
    <xdr:to xmlns:xdr="http://schemas.openxmlformats.org/drawingml/2006/spreadsheetDrawing">
      <xdr:col>116</xdr:col>
      <xdr:colOff>62865</xdr:colOff>
      <xdr:row>86</xdr:row>
      <xdr:rowOff>106045</xdr:rowOff>
    </xdr:to>
    <xdr:cxnSp macro="">
      <xdr:nvCxnSpPr>
        <xdr:cNvPr id="707" name="直線コネクタ 706"/>
        <xdr:cNvCxnSpPr/>
      </xdr:nvCxnSpPr>
      <xdr:spPr>
        <a:xfrm flipV="1">
          <a:off x="22160865" y="13300710"/>
          <a:ext cx="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111125</xdr:rowOff>
    </xdr:from>
    <xdr:ext cx="469265" cy="267970"/>
    <xdr:sp macro="" textlink="">
      <xdr:nvSpPr>
        <xdr:cNvPr id="708" name="【消防施設】&#10;一人当たり面積最小値テキスト"/>
        <xdr:cNvSpPr txBox="1"/>
      </xdr:nvSpPr>
      <xdr:spPr>
        <a:xfrm>
          <a:off x="22199600" y="14855825"/>
          <a:ext cx="4692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106045</xdr:rowOff>
    </xdr:from>
    <xdr:to xmlns:xdr="http://schemas.openxmlformats.org/drawingml/2006/spreadsheetDrawing">
      <xdr:col>116</xdr:col>
      <xdr:colOff>152400</xdr:colOff>
      <xdr:row>86</xdr:row>
      <xdr:rowOff>106045</xdr:rowOff>
    </xdr:to>
    <xdr:cxnSp macro="">
      <xdr:nvCxnSpPr>
        <xdr:cNvPr id="709" name="直線コネクタ 708"/>
        <xdr:cNvCxnSpPr/>
      </xdr:nvCxnSpPr>
      <xdr:spPr>
        <a:xfrm>
          <a:off x="22072600" y="1485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43180</xdr:rowOff>
    </xdr:from>
    <xdr:ext cx="469265" cy="266065"/>
    <xdr:sp macro="" textlink="">
      <xdr:nvSpPr>
        <xdr:cNvPr id="710" name="【消防施設】&#10;一人当たり面積最大値テキスト"/>
        <xdr:cNvSpPr txBox="1"/>
      </xdr:nvSpPr>
      <xdr:spPr>
        <a:xfrm>
          <a:off x="22199600" y="13073380"/>
          <a:ext cx="46926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99060</xdr:rowOff>
    </xdr:from>
    <xdr:to xmlns:xdr="http://schemas.openxmlformats.org/drawingml/2006/spreadsheetDrawing">
      <xdr:col>116</xdr:col>
      <xdr:colOff>152400</xdr:colOff>
      <xdr:row>77</xdr:row>
      <xdr:rowOff>99060</xdr:rowOff>
    </xdr:to>
    <xdr:cxnSp macro="">
      <xdr:nvCxnSpPr>
        <xdr:cNvPr id="711" name="直線コネクタ 710"/>
        <xdr:cNvCxnSpPr/>
      </xdr:nvCxnSpPr>
      <xdr:spPr>
        <a:xfrm>
          <a:off x="22072600" y="1330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6350</xdr:rowOff>
    </xdr:from>
    <xdr:ext cx="469265" cy="266065"/>
    <xdr:sp macro="" textlink="">
      <xdr:nvSpPr>
        <xdr:cNvPr id="712" name="【消防施設】&#10;一人当たり面積平均値テキスト"/>
        <xdr:cNvSpPr txBox="1"/>
      </xdr:nvSpPr>
      <xdr:spPr>
        <a:xfrm>
          <a:off x="22199600" y="14408150"/>
          <a:ext cx="469265" cy="2660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160020</xdr:rowOff>
    </xdr:from>
    <xdr:to xmlns:xdr="http://schemas.openxmlformats.org/drawingml/2006/spreadsheetDrawing">
      <xdr:col>116</xdr:col>
      <xdr:colOff>114300</xdr:colOff>
      <xdr:row>85</xdr:row>
      <xdr:rowOff>88265</xdr:rowOff>
    </xdr:to>
    <xdr:sp macro="" textlink="">
      <xdr:nvSpPr>
        <xdr:cNvPr id="713" name="フローチャート: 判断 712"/>
        <xdr:cNvSpPr/>
      </xdr:nvSpPr>
      <xdr:spPr>
        <a:xfrm>
          <a:off x="22110700" y="14561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112395</xdr:rowOff>
    </xdr:to>
    <xdr:sp macro="" textlink="">
      <xdr:nvSpPr>
        <xdr:cNvPr id="714" name="フローチャート: 判断 713"/>
        <xdr:cNvSpPr/>
      </xdr:nvSpPr>
      <xdr:spPr>
        <a:xfrm>
          <a:off x="21272500" y="1457960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10160</xdr:rowOff>
    </xdr:from>
    <xdr:to xmlns:xdr="http://schemas.openxmlformats.org/drawingml/2006/spreadsheetDrawing">
      <xdr:col>107</xdr:col>
      <xdr:colOff>101600</xdr:colOff>
      <xdr:row>85</xdr:row>
      <xdr:rowOff>115570</xdr:rowOff>
    </xdr:to>
    <xdr:sp macro="" textlink="">
      <xdr:nvSpPr>
        <xdr:cNvPr id="715" name="フローチャート: 判断 714"/>
        <xdr:cNvSpPr/>
      </xdr:nvSpPr>
      <xdr:spPr>
        <a:xfrm>
          <a:off x="20383500" y="145834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xdr:rowOff>
    </xdr:from>
    <xdr:to xmlns:xdr="http://schemas.openxmlformats.org/drawingml/2006/spreadsheetDrawing">
      <xdr:col>102</xdr:col>
      <xdr:colOff>165100</xdr:colOff>
      <xdr:row>85</xdr:row>
      <xdr:rowOff>115570</xdr:rowOff>
    </xdr:to>
    <xdr:sp macro="" textlink="">
      <xdr:nvSpPr>
        <xdr:cNvPr id="716" name="フローチャート: 判断 715"/>
        <xdr:cNvSpPr/>
      </xdr:nvSpPr>
      <xdr:spPr>
        <a:xfrm>
          <a:off x="19494500" y="145834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41910</xdr:rowOff>
    </xdr:from>
    <xdr:to xmlns:xdr="http://schemas.openxmlformats.org/drawingml/2006/spreadsheetDrawing">
      <xdr:col>98</xdr:col>
      <xdr:colOff>38100</xdr:colOff>
      <xdr:row>85</xdr:row>
      <xdr:rowOff>147955</xdr:rowOff>
    </xdr:to>
    <xdr:sp macro="" textlink="">
      <xdr:nvSpPr>
        <xdr:cNvPr id="717" name="フローチャート: 判断 716"/>
        <xdr:cNvSpPr/>
      </xdr:nvSpPr>
      <xdr:spPr>
        <a:xfrm>
          <a:off x="18605500" y="146151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155575</xdr:rowOff>
    </xdr:from>
    <xdr:ext cx="762000" cy="267335"/>
    <xdr:sp macro="" textlink="">
      <xdr:nvSpPr>
        <xdr:cNvPr id="718" name="テキスト ボックス 717"/>
        <xdr:cNvSpPr txBox="1"/>
      </xdr:nvSpPr>
      <xdr:spPr>
        <a:xfrm>
          <a:off x="219710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155575</xdr:rowOff>
    </xdr:from>
    <xdr:ext cx="762000" cy="267335"/>
    <xdr:sp macro="" textlink="">
      <xdr:nvSpPr>
        <xdr:cNvPr id="719" name="テキスト ボックス 718"/>
        <xdr:cNvSpPr txBox="1"/>
      </xdr:nvSpPr>
      <xdr:spPr>
        <a:xfrm>
          <a:off x="21129625"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155575</xdr:rowOff>
    </xdr:from>
    <xdr:ext cx="762000" cy="267335"/>
    <xdr:sp macro="" textlink="">
      <xdr:nvSpPr>
        <xdr:cNvPr id="720" name="テキスト ボックス 719"/>
        <xdr:cNvSpPr txBox="1"/>
      </xdr:nvSpPr>
      <xdr:spPr>
        <a:xfrm>
          <a:off x="20243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155575</xdr:rowOff>
    </xdr:from>
    <xdr:ext cx="762000" cy="267335"/>
    <xdr:sp macro="" textlink="">
      <xdr:nvSpPr>
        <xdr:cNvPr id="721" name="テキスト ボックス 720"/>
        <xdr:cNvSpPr txBox="1"/>
      </xdr:nvSpPr>
      <xdr:spPr>
        <a:xfrm>
          <a:off x="19354800"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155575</xdr:rowOff>
    </xdr:from>
    <xdr:ext cx="762000" cy="267335"/>
    <xdr:sp macro="" textlink="">
      <xdr:nvSpPr>
        <xdr:cNvPr id="722" name="テキスト ボックス 721"/>
        <xdr:cNvSpPr txBox="1"/>
      </xdr:nvSpPr>
      <xdr:spPr>
        <a:xfrm>
          <a:off x="18462625" y="1524317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140335</xdr:rowOff>
    </xdr:from>
    <xdr:to xmlns:xdr="http://schemas.openxmlformats.org/drawingml/2006/spreadsheetDrawing">
      <xdr:col>116</xdr:col>
      <xdr:colOff>114300</xdr:colOff>
      <xdr:row>86</xdr:row>
      <xdr:rowOff>67945</xdr:rowOff>
    </xdr:to>
    <xdr:sp macro="" textlink="">
      <xdr:nvSpPr>
        <xdr:cNvPr id="723" name="楕円 722"/>
        <xdr:cNvSpPr/>
      </xdr:nvSpPr>
      <xdr:spPr>
        <a:xfrm>
          <a:off x="22110700" y="14713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52705</xdr:rowOff>
    </xdr:from>
    <xdr:ext cx="469265" cy="267335"/>
    <xdr:sp macro="" textlink="">
      <xdr:nvSpPr>
        <xdr:cNvPr id="724" name="【消防施設】&#10;一人当たり面積該当値テキスト"/>
        <xdr:cNvSpPr txBox="1"/>
      </xdr:nvSpPr>
      <xdr:spPr>
        <a:xfrm>
          <a:off x="22199600" y="14625955"/>
          <a:ext cx="4692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145415</xdr:rowOff>
    </xdr:from>
    <xdr:to xmlns:xdr="http://schemas.openxmlformats.org/drawingml/2006/spreadsheetDrawing">
      <xdr:col>112</xdr:col>
      <xdr:colOff>38100</xdr:colOff>
      <xdr:row>86</xdr:row>
      <xdr:rowOff>72390</xdr:rowOff>
    </xdr:to>
    <xdr:sp macro="" textlink="">
      <xdr:nvSpPr>
        <xdr:cNvPr id="725" name="楕円 724"/>
        <xdr:cNvSpPr/>
      </xdr:nvSpPr>
      <xdr:spPr>
        <a:xfrm>
          <a:off x="21272500" y="14718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15240</xdr:rowOff>
    </xdr:from>
    <xdr:to xmlns:xdr="http://schemas.openxmlformats.org/drawingml/2006/spreadsheetDrawing">
      <xdr:col>116</xdr:col>
      <xdr:colOff>63500</xdr:colOff>
      <xdr:row>86</xdr:row>
      <xdr:rowOff>19685</xdr:rowOff>
    </xdr:to>
    <xdr:cxnSp macro="">
      <xdr:nvCxnSpPr>
        <xdr:cNvPr id="726" name="直線コネクタ 725"/>
        <xdr:cNvCxnSpPr/>
      </xdr:nvCxnSpPr>
      <xdr:spPr>
        <a:xfrm flipV="1">
          <a:off x="21320125" y="14759940"/>
          <a:ext cx="8413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145415</xdr:rowOff>
    </xdr:from>
    <xdr:to xmlns:xdr="http://schemas.openxmlformats.org/drawingml/2006/spreadsheetDrawing">
      <xdr:col>107</xdr:col>
      <xdr:colOff>101600</xdr:colOff>
      <xdr:row>86</xdr:row>
      <xdr:rowOff>72390</xdr:rowOff>
    </xdr:to>
    <xdr:sp macro="" textlink="">
      <xdr:nvSpPr>
        <xdr:cNvPr id="727" name="楕円 726"/>
        <xdr:cNvSpPr/>
      </xdr:nvSpPr>
      <xdr:spPr>
        <a:xfrm>
          <a:off x="20383500" y="14718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19685</xdr:rowOff>
    </xdr:from>
    <xdr:to xmlns:xdr="http://schemas.openxmlformats.org/drawingml/2006/spreadsheetDrawing">
      <xdr:col>111</xdr:col>
      <xdr:colOff>174625</xdr:colOff>
      <xdr:row>86</xdr:row>
      <xdr:rowOff>19685</xdr:rowOff>
    </xdr:to>
    <xdr:cxnSp macro="">
      <xdr:nvCxnSpPr>
        <xdr:cNvPr id="728" name="直線コネクタ 727"/>
        <xdr:cNvCxnSpPr/>
      </xdr:nvCxnSpPr>
      <xdr:spPr>
        <a:xfrm>
          <a:off x="20434300" y="14764385"/>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145415</xdr:rowOff>
    </xdr:from>
    <xdr:to xmlns:xdr="http://schemas.openxmlformats.org/drawingml/2006/spreadsheetDrawing">
      <xdr:col>102</xdr:col>
      <xdr:colOff>165100</xdr:colOff>
      <xdr:row>86</xdr:row>
      <xdr:rowOff>72390</xdr:rowOff>
    </xdr:to>
    <xdr:sp macro="" textlink="">
      <xdr:nvSpPr>
        <xdr:cNvPr id="729" name="楕円 728"/>
        <xdr:cNvSpPr/>
      </xdr:nvSpPr>
      <xdr:spPr>
        <a:xfrm>
          <a:off x="19494500" y="14718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19685</xdr:rowOff>
    </xdr:from>
    <xdr:to xmlns:xdr="http://schemas.openxmlformats.org/drawingml/2006/spreadsheetDrawing">
      <xdr:col>107</xdr:col>
      <xdr:colOff>50800</xdr:colOff>
      <xdr:row>86</xdr:row>
      <xdr:rowOff>19685</xdr:rowOff>
    </xdr:to>
    <xdr:cxnSp macro="">
      <xdr:nvCxnSpPr>
        <xdr:cNvPr id="730" name="直線コネクタ 729"/>
        <xdr:cNvCxnSpPr/>
      </xdr:nvCxnSpPr>
      <xdr:spPr>
        <a:xfrm>
          <a:off x="19545300" y="14764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145415</xdr:rowOff>
    </xdr:from>
    <xdr:to xmlns:xdr="http://schemas.openxmlformats.org/drawingml/2006/spreadsheetDrawing">
      <xdr:col>98</xdr:col>
      <xdr:colOff>38100</xdr:colOff>
      <xdr:row>86</xdr:row>
      <xdr:rowOff>72390</xdr:rowOff>
    </xdr:to>
    <xdr:sp macro="" textlink="">
      <xdr:nvSpPr>
        <xdr:cNvPr id="731" name="楕円 730"/>
        <xdr:cNvSpPr/>
      </xdr:nvSpPr>
      <xdr:spPr>
        <a:xfrm>
          <a:off x="18605500" y="14718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19685</xdr:rowOff>
    </xdr:from>
    <xdr:to xmlns:xdr="http://schemas.openxmlformats.org/drawingml/2006/spreadsheetDrawing">
      <xdr:col>102</xdr:col>
      <xdr:colOff>114300</xdr:colOff>
      <xdr:row>86</xdr:row>
      <xdr:rowOff>19685</xdr:rowOff>
    </xdr:to>
    <xdr:cxnSp macro="">
      <xdr:nvCxnSpPr>
        <xdr:cNvPr id="732" name="直線コネクタ 731"/>
        <xdr:cNvCxnSpPr/>
      </xdr:nvCxnSpPr>
      <xdr:spPr>
        <a:xfrm>
          <a:off x="18653125" y="14764385"/>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128905</xdr:rowOff>
    </xdr:from>
    <xdr:ext cx="469900" cy="267970"/>
    <xdr:sp macro="" textlink="">
      <xdr:nvSpPr>
        <xdr:cNvPr id="733" name="n_1aveValue【消防施設】&#10;一人当たり面積"/>
        <xdr:cNvSpPr txBox="1"/>
      </xdr:nvSpPr>
      <xdr:spPr>
        <a:xfrm>
          <a:off x="21075650" y="14359255"/>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133350</xdr:rowOff>
    </xdr:from>
    <xdr:ext cx="466725" cy="267335"/>
    <xdr:sp macro="" textlink="">
      <xdr:nvSpPr>
        <xdr:cNvPr id="734" name="n_2aveValue【消防施設】&#10;一人当たり面積"/>
        <xdr:cNvSpPr txBox="1"/>
      </xdr:nvSpPr>
      <xdr:spPr>
        <a:xfrm>
          <a:off x="20199350" y="1436370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133350</xdr:rowOff>
    </xdr:from>
    <xdr:ext cx="466725" cy="267335"/>
    <xdr:sp macro="" textlink="">
      <xdr:nvSpPr>
        <xdr:cNvPr id="735" name="n_3aveValue【消防施設】&#10;一人当たり面積"/>
        <xdr:cNvSpPr txBox="1"/>
      </xdr:nvSpPr>
      <xdr:spPr>
        <a:xfrm>
          <a:off x="19310350" y="1436370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164465</xdr:rowOff>
    </xdr:from>
    <xdr:ext cx="466725" cy="267970"/>
    <xdr:sp macro="" textlink="">
      <xdr:nvSpPr>
        <xdr:cNvPr id="736" name="n_4aveValue【消防施設】&#10;一人当たり面積"/>
        <xdr:cNvSpPr txBox="1"/>
      </xdr:nvSpPr>
      <xdr:spPr>
        <a:xfrm>
          <a:off x="18421350" y="14394815"/>
          <a:ext cx="4667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63500</xdr:rowOff>
    </xdr:from>
    <xdr:ext cx="469900" cy="267335"/>
    <xdr:sp macro="" textlink="">
      <xdr:nvSpPr>
        <xdr:cNvPr id="737" name="n_1mainValue【消防施設】&#10;一人当たり面積"/>
        <xdr:cNvSpPr txBox="1"/>
      </xdr:nvSpPr>
      <xdr:spPr>
        <a:xfrm>
          <a:off x="21075650" y="14808200"/>
          <a:ext cx="4699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63500</xdr:rowOff>
    </xdr:from>
    <xdr:ext cx="466725" cy="267335"/>
    <xdr:sp macro="" textlink="">
      <xdr:nvSpPr>
        <xdr:cNvPr id="738" name="n_2mainValue【消防施設】&#10;一人当たり面積"/>
        <xdr:cNvSpPr txBox="1"/>
      </xdr:nvSpPr>
      <xdr:spPr>
        <a:xfrm>
          <a:off x="20199350" y="1480820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63500</xdr:rowOff>
    </xdr:from>
    <xdr:ext cx="466725" cy="267335"/>
    <xdr:sp macro="" textlink="">
      <xdr:nvSpPr>
        <xdr:cNvPr id="739" name="n_3mainValue【消防施設】&#10;一人当たり面積"/>
        <xdr:cNvSpPr txBox="1"/>
      </xdr:nvSpPr>
      <xdr:spPr>
        <a:xfrm>
          <a:off x="19310350" y="1480820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63500</xdr:rowOff>
    </xdr:from>
    <xdr:ext cx="466725" cy="267335"/>
    <xdr:sp macro="" textlink="">
      <xdr:nvSpPr>
        <xdr:cNvPr id="740" name="n_4mainValue【消防施設】&#10;一人当たり面積"/>
        <xdr:cNvSpPr txBox="1"/>
      </xdr:nvSpPr>
      <xdr:spPr>
        <a:xfrm>
          <a:off x="18421350" y="14808200"/>
          <a:ext cx="466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749" name="テキスト ボックス 7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50" name="直線コネクタ 749"/>
        <xdr:cNvCxnSpPr/>
      </xdr:nvCxnSpPr>
      <xdr:spPr>
        <a:xfrm>
          <a:off x="12446000" y="19050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751" name="テキスト ボックス 750"/>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2" name="直線コネクタ 751"/>
        <xdr:cNvCxnSpPr/>
      </xdr:nvCxnSpPr>
      <xdr:spPr>
        <a:xfrm>
          <a:off x="12446000" y="1872361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753" name="テキスト ボックス 752"/>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4" name="直線コネクタ 753"/>
        <xdr:cNvCxnSpPr/>
      </xdr:nvCxnSpPr>
      <xdr:spPr>
        <a:xfrm>
          <a:off x="12446000" y="1839722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5" name="テキスト ボックス 75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6" name="直線コネクタ 755"/>
        <xdr:cNvCxnSpPr/>
      </xdr:nvCxnSpPr>
      <xdr:spPr>
        <a:xfrm>
          <a:off x="12446000" y="180701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757" name="テキスト ボックス 756"/>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8" name="直線コネクタ 757"/>
        <xdr:cNvCxnSpPr/>
      </xdr:nvCxnSpPr>
      <xdr:spPr>
        <a:xfrm>
          <a:off x="12446000" y="177438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9" name="テキスト ボックス 75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60" name="直線コネクタ 759"/>
        <xdr:cNvCxnSpPr/>
      </xdr:nvCxnSpPr>
      <xdr:spPr>
        <a:xfrm>
          <a:off x="12446000" y="174174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1" name="テキスト ボックス 76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2" name="直線コネクタ 761"/>
        <xdr:cNvCxnSpPr/>
      </xdr:nvCxnSpPr>
      <xdr:spPr>
        <a:xfrm>
          <a:off x="12446000" y="1709039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5905"/>
    <xdr:sp macro="" textlink="">
      <xdr:nvSpPr>
        <xdr:cNvPr id="763" name="テキスト ボックス 762"/>
        <xdr:cNvSpPr txBox="1"/>
      </xdr:nvSpPr>
      <xdr:spPr>
        <a:xfrm>
          <a:off x="12106910" y="16948150"/>
          <a:ext cx="3365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4" name="直線コネクタ 763"/>
        <xdr:cNvCxnSpPr/>
      </xdr:nvCxnSpPr>
      <xdr:spPr>
        <a:xfrm>
          <a:off x="12446000" y="167640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40640</xdr:rowOff>
    </xdr:from>
    <xdr:to xmlns:xdr="http://schemas.openxmlformats.org/drawingml/2006/spreadsheetDrawing">
      <xdr:col>85</xdr:col>
      <xdr:colOff>126365</xdr:colOff>
      <xdr:row>109</xdr:row>
      <xdr:rowOff>35560</xdr:rowOff>
    </xdr:to>
    <xdr:cxnSp macro="">
      <xdr:nvCxnSpPr>
        <xdr:cNvPr id="766" name="直線コネクタ 765"/>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7" name="【庁舎】&#10;有形固定資産減価償却率最小値テキスト"/>
        <xdr:cNvSpPr txBox="1"/>
      </xdr:nvSpPr>
      <xdr:spPr>
        <a:xfrm>
          <a:off x="16357600" y="18727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8" name="直線コネクタ 767"/>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158115</xdr:rowOff>
    </xdr:from>
    <xdr:ext cx="339725" cy="255905"/>
    <xdr:sp macro="" textlink="">
      <xdr:nvSpPr>
        <xdr:cNvPr id="769" name="【庁舎】&#10;有形固定資産減価償却率最大値テキスト"/>
        <xdr:cNvSpPr txBox="1"/>
      </xdr:nvSpPr>
      <xdr:spPr>
        <a:xfrm>
          <a:off x="16357600" y="16960215"/>
          <a:ext cx="339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40640</xdr:rowOff>
    </xdr:from>
    <xdr:to xmlns:xdr="http://schemas.openxmlformats.org/drawingml/2006/spreadsheetDrawing">
      <xdr:col>86</xdr:col>
      <xdr:colOff>25400</xdr:colOff>
      <xdr:row>100</xdr:row>
      <xdr:rowOff>40640</xdr:rowOff>
    </xdr:to>
    <xdr:cxnSp macro="">
      <xdr:nvCxnSpPr>
        <xdr:cNvPr id="770" name="直線コネクタ 769"/>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170180</xdr:rowOff>
    </xdr:from>
    <xdr:ext cx="404495" cy="259080"/>
    <xdr:sp macro="" textlink="">
      <xdr:nvSpPr>
        <xdr:cNvPr id="771" name="【庁舎】&#10;有形固定資産減価償却率平均値テキスト"/>
        <xdr:cNvSpPr txBox="1"/>
      </xdr:nvSpPr>
      <xdr:spPr>
        <a:xfrm>
          <a:off x="16357600" y="1782953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20320</xdr:rowOff>
    </xdr:from>
    <xdr:to xmlns:xdr="http://schemas.openxmlformats.org/drawingml/2006/spreadsheetDrawing">
      <xdr:col>85</xdr:col>
      <xdr:colOff>174625</xdr:colOff>
      <xdr:row>104</xdr:row>
      <xdr:rowOff>121920</xdr:rowOff>
    </xdr:to>
    <xdr:sp macro="" textlink="">
      <xdr:nvSpPr>
        <xdr:cNvPr id="772" name="フローチャート: 判断 771"/>
        <xdr:cNvSpPr/>
      </xdr:nvSpPr>
      <xdr:spPr>
        <a:xfrm>
          <a:off x="16268700" y="178511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170815</xdr:rowOff>
    </xdr:from>
    <xdr:to xmlns:xdr="http://schemas.openxmlformats.org/drawingml/2006/spreadsheetDrawing">
      <xdr:col>81</xdr:col>
      <xdr:colOff>101600</xdr:colOff>
      <xdr:row>104</xdr:row>
      <xdr:rowOff>100965</xdr:rowOff>
    </xdr:to>
    <xdr:sp macro="" textlink="">
      <xdr:nvSpPr>
        <xdr:cNvPr id="773" name="フローチャート: 判断 772"/>
        <xdr:cNvSpPr/>
      </xdr:nvSpPr>
      <xdr:spPr>
        <a:xfrm>
          <a:off x="15430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128270</xdr:rowOff>
    </xdr:from>
    <xdr:to xmlns:xdr="http://schemas.openxmlformats.org/drawingml/2006/spreadsheetDrawing">
      <xdr:col>76</xdr:col>
      <xdr:colOff>165100</xdr:colOff>
      <xdr:row>104</xdr:row>
      <xdr:rowOff>58420</xdr:rowOff>
    </xdr:to>
    <xdr:sp macro="" textlink="">
      <xdr:nvSpPr>
        <xdr:cNvPr id="774" name="フローチャート: 判断 77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151130</xdr:rowOff>
    </xdr:from>
    <xdr:to xmlns:xdr="http://schemas.openxmlformats.org/drawingml/2006/spreadsheetDrawing">
      <xdr:col>72</xdr:col>
      <xdr:colOff>38100</xdr:colOff>
      <xdr:row>104</xdr:row>
      <xdr:rowOff>81280</xdr:rowOff>
    </xdr:to>
    <xdr:sp macro="" textlink="">
      <xdr:nvSpPr>
        <xdr:cNvPr id="775" name="フローチャート: 判断 774"/>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153035</xdr:rowOff>
    </xdr:from>
    <xdr:to xmlns:xdr="http://schemas.openxmlformats.org/drawingml/2006/spreadsheetDrawing">
      <xdr:col>67</xdr:col>
      <xdr:colOff>101600</xdr:colOff>
      <xdr:row>104</xdr:row>
      <xdr:rowOff>83185</xdr:rowOff>
    </xdr:to>
    <xdr:sp macro="" textlink="">
      <xdr:nvSpPr>
        <xdr:cNvPr id="776" name="フローチャート: 判断 775"/>
        <xdr:cNvSpPr/>
      </xdr:nvSpPr>
      <xdr:spPr>
        <a:xfrm>
          <a:off x="12763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80" name="テキスト ボックス 779"/>
        <xdr:cNvSpPr txBox="1"/>
      </xdr:nvSpPr>
      <xdr:spPr>
        <a:xfrm>
          <a:off x="13509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170815</xdr:rowOff>
    </xdr:from>
    <xdr:to xmlns:xdr="http://schemas.openxmlformats.org/drawingml/2006/spreadsheetDrawing">
      <xdr:col>85</xdr:col>
      <xdr:colOff>174625</xdr:colOff>
      <xdr:row>103</xdr:row>
      <xdr:rowOff>100965</xdr:rowOff>
    </xdr:to>
    <xdr:sp macro="" textlink="">
      <xdr:nvSpPr>
        <xdr:cNvPr id="782" name="楕円 781"/>
        <xdr:cNvSpPr/>
      </xdr:nvSpPr>
      <xdr:spPr>
        <a:xfrm>
          <a:off x="16268700" y="176587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22225</xdr:rowOff>
    </xdr:from>
    <xdr:ext cx="404495" cy="258445"/>
    <xdr:sp macro="" textlink="">
      <xdr:nvSpPr>
        <xdr:cNvPr id="783" name="【庁舎】&#10;有形固定資産減価償却率該当値テキスト"/>
        <xdr:cNvSpPr txBox="1"/>
      </xdr:nvSpPr>
      <xdr:spPr>
        <a:xfrm>
          <a:off x="16357600" y="17510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113665</xdr:rowOff>
    </xdr:from>
    <xdr:to xmlns:xdr="http://schemas.openxmlformats.org/drawingml/2006/spreadsheetDrawing">
      <xdr:col>81</xdr:col>
      <xdr:colOff>101600</xdr:colOff>
      <xdr:row>103</xdr:row>
      <xdr:rowOff>43815</xdr:rowOff>
    </xdr:to>
    <xdr:sp macro="" textlink="">
      <xdr:nvSpPr>
        <xdr:cNvPr id="784" name="楕円 783"/>
        <xdr:cNvSpPr/>
      </xdr:nvSpPr>
      <xdr:spPr>
        <a:xfrm>
          <a:off x="15430500" y="176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164465</xdr:rowOff>
    </xdr:from>
    <xdr:to xmlns:xdr="http://schemas.openxmlformats.org/drawingml/2006/spreadsheetDrawing">
      <xdr:col>85</xdr:col>
      <xdr:colOff>127000</xdr:colOff>
      <xdr:row>103</xdr:row>
      <xdr:rowOff>50165</xdr:rowOff>
    </xdr:to>
    <xdr:cxnSp macro="">
      <xdr:nvCxnSpPr>
        <xdr:cNvPr id="785" name="直線コネクタ 784"/>
        <xdr:cNvCxnSpPr/>
      </xdr:nvCxnSpPr>
      <xdr:spPr>
        <a:xfrm>
          <a:off x="15481300" y="1765236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54610</xdr:rowOff>
    </xdr:from>
    <xdr:to xmlns:xdr="http://schemas.openxmlformats.org/drawingml/2006/spreadsheetDrawing">
      <xdr:col>76</xdr:col>
      <xdr:colOff>165100</xdr:colOff>
      <xdr:row>102</xdr:row>
      <xdr:rowOff>156210</xdr:rowOff>
    </xdr:to>
    <xdr:sp macro="" textlink="">
      <xdr:nvSpPr>
        <xdr:cNvPr id="786" name="楕円 785"/>
        <xdr:cNvSpPr/>
      </xdr:nvSpPr>
      <xdr:spPr>
        <a:xfrm>
          <a:off x="14541500" y="175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105410</xdr:rowOff>
    </xdr:from>
    <xdr:to xmlns:xdr="http://schemas.openxmlformats.org/drawingml/2006/spreadsheetDrawing">
      <xdr:col>81</xdr:col>
      <xdr:colOff>50800</xdr:colOff>
      <xdr:row>102</xdr:row>
      <xdr:rowOff>164465</xdr:rowOff>
    </xdr:to>
    <xdr:cxnSp macro="">
      <xdr:nvCxnSpPr>
        <xdr:cNvPr id="787" name="直線コネクタ 786"/>
        <xdr:cNvCxnSpPr/>
      </xdr:nvCxnSpPr>
      <xdr:spPr>
        <a:xfrm>
          <a:off x="14592300" y="1759331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170815</xdr:rowOff>
    </xdr:from>
    <xdr:to xmlns:xdr="http://schemas.openxmlformats.org/drawingml/2006/spreadsheetDrawing">
      <xdr:col>72</xdr:col>
      <xdr:colOff>38100</xdr:colOff>
      <xdr:row>102</xdr:row>
      <xdr:rowOff>100965</xdr:rowOff>
    </xdr:to>
    <xdr:sp macro="" textlink="">
      <xdr:nvSpPr>
        <xdr:cNvPr id="788" name="楕円 787"/>
        <xdr:cNvSpPr/>
      </xdr:nvSpPr>
      <xdr:spPr>
        <a:xfrm>
          <a:off x="13652500" y="17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102</xdr:row>
      <xdr:rowOff>50165</xdr:rowOff>
    </xdr:from>
    <xdr:to xmlns:xdr="http://schemas.openxmlformats.org/drawingml/2006/spreadsheetDrawing">
      <xdr:col>76</xdr:col>
      <xdr:colOff>114300</xdr:colOff>
      <xdr:row>102</xdr:row>
      <xdr:rowOff>105410</xdr:rowOff>
    </xdr:to>
    <xdr:cxnSp macro="">
      <xdr:nvCxnSpPr>
        <xdr:cNvPr id="789" name="直線コネクタ 788"/>
        <xdr:cNvCxnSpPr/>
      </xdr:nvCxnSpPr>
      <xdr:spPr>
        <a:xfrm>
          <a:off x="13700125" y="17538065"/>
          <a:ext cx="8921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113665</xdr:rowOff>
    </xdr:from>
    <xdr:to xmlns:xdr="http://schemas.openxmlformats.org/drawingml/2006/spreadsheetDrawing">
      <xdr:col>67</xdr:col>
      <xdr:colOff>101600</xdr:colOff>
      <xdr:row>102</xdr:row>
      <xdr:rowOff>43815</xdr:rowOff>
    </xdr:to>
    <xdr:sp macro="" textlink="">
      <xdr:nvSpPr>
        <xdr:cNvPr id="790" name="楕円 789"/>
        <xdr:cNvSpPr/>
      </xdr:nvSpPr>
      <xdr:spPr>
        <a:xfrm>
          <a:off x="12763500" y="174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164465</xdr:rowOff>
    </xdr:from>
    <xdr:to xmlns:xdr="http://schemas.openxmlformats.org/drawingml/2006/spreadsheetDrawing">
      <xdr:col>71</xdr:col>
      <xdr:colOff>174625</xdr:colOff>
      <xdr:row>102</xdr:row>
      <xdr:rowOff>50165</xdr:rowOff>
    </xdr:to>
    <xdr:cxnSp macro="">
      <xdr:nvCxnSpPr>
        <xdr:cNvPr id="791" name="直線コネクタ 790"/>
        <xdr:cNvCxnSpPr/>
      </xdr:nvCxnSpPr>
      <xdr:spPr>
        <a:xfrm>
          <a:off x="12814300" y="17480915"/>
          <a:ext cx="8858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92075</xdr:rowOff>
    </xdr:from>
    <xdr:ext cx="405130" cy="259080"/>
    <xdr:sp macro="" textlink="">
      <xdr:nvSpPr>
        <xdr:cNvPr id="792" name="n_1aveValue【庁舎】&#10;有形固定資産減価償却率"/>
        <xdr:cNvSpPr txBox="1"/>
      </xdr:nvSpPr>
      <xdr:spPr>
        <a:xfrm>
          <a:off x="15266035" y="17922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49530</xdr:rowOff>
    </xdr:from>
    <xdr:ext cx="402590" cy="259080"/>
    <xdr:sp macro="" textlink="">
      <xdr:nvSpPr>
        <xdr:cNvPr id="793" name="n_2aveValue【庁舎】&#10;有形固定資産減価償却率"/>
        <xdr:cNvSpPr txBox="1"/>
      </xdr:nvSpPr>
      <xdr:spPr>
        <a:xfrm>
          <a:off x="14389735" y="17880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72390</xdr:rowOff>
    </xdr:from>
    <xdr:ext cx="402590" cy="259080"/>
    <xdr:sp macro="" textlink="">
      <xdr:nvSpPr>
        <xdr:cNvPr id="794" name="n_3aveValue【庁舎】&#10;有形固定資産減価償却率"/>
        <xdr:cNvSpPr txBox="1"/>
      </xdr:nvSpPr>
      <xdr:spPr>
        <a:xfrm>
          <a:off x="13500735" y="17903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74930</xdr:rowOff>
    </xdr:from>
    <xdr:ext cx="402590" cy="255905"/>
    <xdr:sp macro="" textlink="">
      <xdr:nvSpPr>
        <xdr:cNvPr id="795" name="n_4aveValue【庁舎】&#10;有形固定資産減価償却率"/>
        <xdr:cNvSpPr txBox="1"/>
      </xdr:nvSpPr>
      <xdr:spPr>
        <a:xfrm>
          <a:off x="12611735" y="1790573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60325</xdr:rowOff>
    </xdr:from>
    <xdr:ext cx="405130" cy="259080"/>
    <xdr:sp macro="" textlink="">
      <xdr:nvSpPr>
        <xdr:cNvPr id="796" name="n_1mainValue【庁舎】&#10;有形固定資産減価償却率"/>
        <xdr:cNvSpPr txBox="1"/>
      </xdr:nvSpPr>
      <xdr:spPr>
        <a:xfrm>
          <a:off x="15266035" y="1737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1270</xdr:rowOff>
    </xdr:from>
    <xdr:ext cx="402590" cy="259080"/>
    <xdr:sp macro="" textlink="">
      <xdr:nvSpPr>
        <xdr:cNvPr id="797" name="n_2mainValue【庁舎】&#10;有形固定資産減価償却率"/>
        <xdr:cNvSpPr txBox="1"/>
      </xdr:nvSpPr>
      <xdr:spPr>
        <a:xfrm>
          <a:off x="14389735" y="17317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117475</xdr:rowOff>
    </xdr:from>
    <xdr:ext cx="402590" cy="259080"/>
    <xdr:sp macro="" textlink="">
      <xdr:nvSpPr>
        <xdr:cNvPr id="798" name="n_3mainValue【庁舎】&#10;有形固定資産減価償却率"/>
        <xdr:cNvSpPr txBox="1"/>
      </xdr:nvSpPr>
      <xdr:spPr>
        <a:xfrm>
          <a:off x="13500735" y="17262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60325</xdr:rowOff>
    </xdr:from>
    <xdr:ext cx="402590" cy="259080"/>
    <xdr:sp macro="" textlink="">
      <xdr:nvSpPr>
        <xdr:cNvPr id="799" name="n_4mainValue【庁舎】&#10;有形固定資産減価償却率"/>
        <xdr:cNvSpPr txBox="1"/>
      </xdr:nvSpPr>
      <xdr:spPr>
        <a:xfrm>
          <a:off x="12611735" y="17205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08" name="テキスト ボックス 807"/>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10" name="直線コネクタ 8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811" name="テキスト ボックス 810"/>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2" name="直線コネクタ 8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813" name="テキスト ボックス 812"/>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4" name="直線コネクタ 8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815" name="テキスト ボックス 814"/>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6" name="直線コネクタ 8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817" name="テキスト ボックス 816"/>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8" name="直線コネクタ 8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819" name="テキスト ボックス 818"/>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20" name="直線コネクタ 8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821" name="テキスト ボックス 820"/>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2" name="直線コネクタ 8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823" name="テキスト ボックス 822"/>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95885</xdr:rowOff>
    </xdr:from>
    <xdr:to xmlns:xdr="http://schemas.openxmlformats.org/drawingml/2006/spreadsheetDrawing">
      <xdr:col>116</xdr:col>
      <xdr:colOff>62865</xdr:colOff>
      <xdr:row>109</xdr:row>
      <xdr:rowOff>34290</xdr:rowOff>
    </xdr:to>
    <xdr:cxnSp macro="">
      <xdr:nvCxnSpPr>
        <xdr:cNvPr id="825" name="直線コネクタ 824"/>
        <xdr:cNvCxnSpPr/>
      </xdr:nvCxnSpPr>
      <xdr:spPr>
        <a:xfrm flipV="1">
          <a:off x="22160865" y="1724088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38100</xdr:rowOff>
    </xdr:from>
    <xdr:ext cx="469265" cy="259080"/>
    <xdr:sp macro="" textlink="">
      <xdr:nvSpPr>
        <xdr:cNvPr id="826" name="【庁舎】&#10;一人当たり面積最小値テキスト"/>
        <xdr:cNvSpPr txBox="1"/>
      </xdr:nvSpPr>
      <xdr:spPr>
        <a:xfrm>
          <a:off x="22199600" y="18726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34290</xdr:rowOff>
    </xdr:from>
    <xdr:to xmlns:xdr="http://schemas.openxmlformats.org/drawingml/2006/spreadsheetDrawing">
      <xdr:col>116</xdr:col>
      <xdr:colOff>152400</xdr:colOff>
      <xdr:row>109</xdr:row>
      <xdr:rowOff>34290</xdr:rowOff>
    </xdr:to>
    <xdr:cxnSp macro="">
      <xdr:nvCxnSpPr>
        <xdr:cNvPr id="827" name="直線コネクタ 826"/>
        <xdr:cNvCxnSpPr/>
      </xdr:nvCxnSpPr>
      <xdr:spPr>
        <a:xfrm>
          <a:off x="22072600" y="1872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42545</xdr:rowOff>
    </xdr:from>
    <xdr:ext cx="469265" cy="255905"/>
    <xdr:sp macro="" textlink="">
      <xdr:nvSpPr>
        <xdr:cNvPr id="828" name="【庁舎】&#10;一人当たり面積最大値テキスト"/>
        <xdr:cNvSpPr txBox="1"/>
      </xdr:nvSpPr>
      <xdr:spPr>
        <a:xfrm>
          <a:off x="22199600" y="1701609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95885</xdr:rowOff>
    </xdr:from>
    <xdr:to xmlns:xdr="http://schemas.openxmlformats.org/drawingml/2006/spreadsheetDrawing">
      <xdr:col>116</xdr:col>
      <xdr:colOff>152400</xdr:colOff>
      <xdr:row>100</xdr:row>
      <xdr:rowOff>95885</xdr:rowOff>
    </xdr:to>
    <xdr:cxnSp macro="">
      <xdr:nvCxnSpPr>
        <xdr:cNvPr id="829" name="直線コネクタ 828"/>
        <xdr:cNvCxnSpPr/>
      </xdr:nvCxnSpPr>
      <xdr:spPr>
        <a:xfrm>
          <a:off x="22072600" y="1724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154940</xdr:rowOff>
    </xdr:from>
    <xdr:ext cx="469265" cy="255905"/>
    <xdr:sp macro="" textlink="">
      <xdr:nvSpPr>
        <xdr:cNvPr id="830" name="【庁舎】&#10;一人当たり面積平均値テキスト"/>
        <xdr:cNvSpPr txBox="1"/>
      </xdr:nvSpPr>
      <xdr:spPr>
        <a:xfrm>
          <a:off x="22199600" y="18328640"/>
          <a:ext cx="469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132080</xdr:rowOff>
    </xdr:from>
    <xdr:to xmlns:xdr="http://schemas.openxmlformats.org/drawingml/2006/spreadsheetDrawing">
      <xdr:col>116</xdr:col>
      <xdr:colOff>114300</xdr:colOff>
      <xdr:row>108</xdr:row>
      <xdr:rowOff>61595</xdr:rowOff>
    </xdr:to>
    <xdr:sp macro="" textlink="">
      <xdr:nvSpPr>
        <xdr:cNvPr id="831" name="フローチャート: 判断 830"/>
        <xdr:cNvSpPr/>
      </xdr:nvSpPr>
      <xdr:spPr>
        <a:xfrm>
          <a:off x="22110700" y="1847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157480</xdr:rowOff>
    </xdr:from>
    <xdr:to xmlns:xdr="http://schemas.openxmlformats.org/drawingml/2006/spreadsheetDrawing">
      <xdr:col>112</xdr:col>
      <xdr:colOff>38100</xdr:colOff>
      <xdr:row>108</xdr:row>
      <xdr:rowOff>87630</xdr:rowOff>
    </xdr:to>
    <xdr:sp macro="" textlink="">
      <xdr:nvSpPr>
        <xdr:cNvPr id="832" name="フローチャート: 判断 831"/>
        <xdr:cNvSpPr/>
      </xdr:nvSpPr>
      <xdr:spPr>
        <a:xfrm>
          <a:off x="21272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157480</xdr:rowOff>
    </xdr:from>
    <xdr:to xmlns:xdr="http://schemas.openxmlformats.org/drawingml/2006/spreadsheetDrawing">
      <xdr:col>107</xdr:col>
      <xdr:colOff>101600</xdr:colOff>
      <xdr:row>108</xdr:row>
      <xdr:rowOff>87630</xdr:rowOff>
    </xdr:to>
    <xdr:sp macro="" textlink="">
      <xdr:nvSpPr>
        <xdr:cNvPr id="833" name="フローチャート: 判断 832"/>
        <xdr:cNvSpPr/>
      </xdr:nvSpPr>
      <xdr:spPr>
        <a:xfrm>
          <a:off x="20383500" y="18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160655</xdr:rowOff>
    </xdr:from>
    <xdr:to xmlns:xdr="http://schemas.openxmlformats.org/drawingml/2006/spreadsheetDrawing">
      <xdr:col>102</xdr:col>
      <xdr:colOff>165100</xdr:colOff>
      <xdr:row>108</xdr:row>
      <xdr:rowOff>90805</xdr:rowOff>
    </xdr:to>
    <xdr:sp macro="" textlink="">
      <xdr:nvSpPr>
        <xdr:cNvPr id="834" name="フローチャート: 判断 833"/>
        <xdr:cNvSpPr/>
      </xdr:nvSpPr>
      <xdr:spPr>
        <a:xfrm>
          <a:off x="19494500" y="185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164465</xdr:rowOff>
    </xdr:from>
    <xdr:to xmlns:xdr="http://schemas.openxmlformats.org/drawingml/2006/spreadsheetDrawing">
      <xdr:col>98</xdr:col>
      <xdr:colOff>38100</xdr:colOff>
      <xdr:row>108</xdr:row>
      <xdr:rowOff>94615</xdr:rowOff>
    </xdr:to>
    <xdr:sp macro="" textlink="">
      <xdr:nvSpPr>
        <xdr:cNvPr id="835" name="フローチャート: 判断 834"/>
        <xdr:cNvSpPr/>
      </xdr:nvSpPr>
      <xdr:spPr>
        <a:xfrm>
          <a:off x="18605500" y="185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6" name="テキスト ボックス 8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7" name="テキスト ボックス 836"/>
        <xdr:cNvSpPr txBox="1"/>
      </xdr:nvSpPr>
      <xdr:spPr>
        <a:xfrm>
          <a:off x="21129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8" name="テキスト ボックス 8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9" name="テキスト ボックス 8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40" name="テキスト ボックス 839"/>
        <xdr:cNvSpPr txBox="1"/>
      </xdr:nvSpPr>
      <xdr:spPr>
        <a:xfrm>
          <a:off x="18462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132715</xdr:rowOff>
    </xdr:from>
    <xdr:to xmlns:xdr="http://schemas.openxmlformats.org/drawingml/2006/spreadsheetDrawing">
      <xdr:col>116</xdr:col>
      <xdr:colOff>114300</xdr:colOff>
      <xdr:row>108</xdr:row>
      <xdr:rowOff>63500</xdr:rowOff>
    </xdr:to>
    <xdr:sp macro="" textlink="">
      <xdr:nvSpPr>
        <xdr:cNvPr id="841" name="楕円 840"/>
        <xdr:cNvSpPr/>
      </xdr:nvSpPr>
      <xdr:spPr>
        <a:xfrm>
          <a:off x="22110700" y="18477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111125</xdr:rowOff>
    </xdr:from>
    <xdr:ext cx="469265" cy="255905"/>
    <xdr:sp macro="" textlink="">
      <xdr:nvSpPr>
        <xdr:cNvPr id="842" name="【庁舎】&#10;一人当たり面積該当値テキスト"/>
        <xdr:cNvSpPr txBox="1"/>
      </xdr:nvSpPr>
      <xdr:spPr>
        <a:xfrm>
          <a:off x="22199600" y="1845627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133985</xdr:rowOff>
    </xdr:from>
    <xdr:to xmlns:xdr="http://schemas.openxmlformats.org/drawingml/2006/spreadsheetDrawing">
      <xdr:col>112</xdr:col>
      <xdr:colOff>38100</xdr:colOff>
      <xdr:row>108</xdr:row>
      <xdr:rowOff>64135</xdr:rowOff>
    </xdr:to>
    <xdr:sp macro="" textlink="">
      <xdr:nvSpPr>
        <xdr:cNvPr id="843" name="楕円 842"/>
        <xdr:cNvSpPr/>
      </xdr:nvSpPr>
      <xdr:spPr>
        <a:xfrm>
          <a:off x="21272500" y="184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12065</xdr:rowOff>
    </xdr:from>
    <xdr:to xmlns:xdr="http://schemas.openxmlformats.org/drawingml/2006/spreadsheetDrawing">
      <xdr:col>116</xdr:col>
      <xdr:colOff>63500</xdr:colOff>
      <xdr:row>108</xdr:row>
      <xdr:rowOff>13335</xdr:rowOff>
    </xdr:to>
    <xdr:cxnSp macro="">
      <xdr:nvCxnSpPr>
        <xdr:cNvPr id="844" name="直線コネクタ 843"/>
        <xdr:cNvCxnSpPr/>
      </xdr:nvCxnSpPr>
      <xdr:spPr>
        <a:xfrm flipV="1">
          <a:off x="21320125" y="18528665"/>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137160</xdr:rowOff>
    </xdr:from>
    <xdr:to xmlns:xdr="http://schemas.openxmlformats.org/drawingml/2006/spreadsheetDrawing">
      <xdr:col>107</xdr:col>
      <xdr:colOff>101600</xdr:colOff>
      <xdr:row>108</xdr:row>
      <xdr:rowOff>67310</xdr:rowOff>
    </xdr:to>
    <xdr:sp macro="" textlink="">
      <xdr:nvSpPr>
        <xdr:cNvPr id="845" name="楕円 844"/>
        <xdr:cNvSpPr/>
      </xdr:nvSpPr>
      <xdr:spPr>
        <a:xfrm>
          <a:off x="20383500" y="184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13335</xdr:rowOff>
    </xdr:from>
    <xdr:to xmlns:xdr="http://schemas.openxmlformats.org/drawingml/2006/spreadsheetDrawing">
      <xdr:col>111</xdr:col>
      <xdr:colOff>174625</xdr:colOff>
      <xdr:row>108</xdr:row>
      <xdr:rowOff>16510</xdr:rowOff>
    </xdr:to>
    <xdr:cxnSp macro="">
      <xdr:nvCxnSpPr>
        <xdr:cNvPr id="846" name="直線コネクタ 845"/>
        <xdr:cNvCxnSpPr/>
      </xdr:nvCxnSpPr>
      <xdr:spPr>
        <a:xfrm flipV="1">
          <a:off x="20434300" y="18529935"/>
          <a:ext cx="885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137795</xdr:rowOff>
    </xdr:from>
    <xdr:to xmlns:xdr="http://schemas.openxmlformats.org/drawingml/2006/spreadsheetDrawing">
      <xdr:col>102</xdr:col>
      <xdr:colOff>165100</xdr:colOff>
      <xdr:row>108</xdr:row>
      <xdr:rowOff>67945</xdr:rowOff>
    </xdr:to>
    <xdr:sp macro="" textlink="">
      <xdr:nvSpPr>
        <xdr:cNvPr id="847" name="楕円 846"/>
        <xdr:cNvSpPr/>
      </xdr:nvSpPr>
      <xdr:spPr>
        <a:xfrm>
          <a:off x="19494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16510</xdr:rowOff>
    </xdr:from>
    <xdr:to xmlns:xdr="http://schemas.openxmlformats.org/drawingml/2006/spreadsheetDrawing">
      <xdr:col>107</xdr:col>
      <xdr:colOff>50800</xdr:colOff>
      <xdr:row>108</xdr:row>
      <xdr:rowOff>17780</xdr:rowOff>
    </xdr:to>
    <xdr:cxnSp macro="">
      <xdr:nvCxnSpPr>
        <xdr:cNvPr id="848" name="直線コネクタ 847"/>
        <xdr:cNvCxnSpPr/>
      </xdr:nvCxnSpPr>
      <xdr:spPr>
        <a:xfrm flipV="1">
          <a:off x="19545300" y="185331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139065</xdr:rowOff>
    </xdr:from>
    <xdr:to xmlns:xdr="http://schemas.openxmlformats.org/drawingml/2006/spreadsheetDrawing">
      <xdr:col>98</xdr:col>
      <xdr:colOff>38100</xdr:colOff>
      <xdr:row>108</xdr:row>
      <xdr:rowOff>69215</xdr:rowOff>
    </xdr:to>
    <xdr:sp macro="" textlink="">
      <xdr:nvSpPr>
        <xdr:cNvPr id="849" name="楕円 848"/>
        <xdr:cNvSpPr/>
      </xdr:nvSpPr>
      <xdr:spPr>
        <a:xfrm>
          <a:off x="18605500" y="184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17780</xdr:rowOff>
    </xdr:from>
    <xdr:to xmlns:xdr="http://schemas.openxmlformats.org/drawingml/2006/spreadsheetDrawing">
      <xdr:col>102</xdr:col>
      <xdr:colOff>114300</xdr:colOff>
      <xdr:row>108</xdr:row>
      <xdr:rowOff>18415</xdr:rowOff>
    </xdr:to>
    <xdr:cxnSp macro="">
      <xdr:nvCxnSpPr>
        <xdr:cNvPr id="850" name="直線コネクタ 849"/>
        <xdr:cNvCxnSpPr/>
      </xdr:nvCxnSpPr>
      <xdr:spPr>
        <a:xfrm flipV="1">
          <a:off x="18653125" y="18534380"/>
          <a:ext cx="8921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78740</xdr:rowOff>
    </xdr:from>
    <xdr:ext cx="469900" cy="259080"/>
    <xdr:sp macro="" textlink="">
      <xdr:nvSpPr>
        <xdr:cNvPr id="851" name="n_1aveValue【庁舎】&#10;一人当たり面積"/>
        <xdr:cNvSpPr txBox="1"/>
      </xdr:nvSpPr>
      <xdr:spPr>
        <a:xfrm>
          <a:off x="21075650" y="1859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78740</xdr:rowOff>
    </xdr:from>
    <xdr:ext cx="466725" cy="259080"/>
    <xdr:sp macro="" textlink="">
      <xdr:nvSpPr>
        <xdr:cNvPr id="852" name="n_2aveValue【庁舎】&#10;一人当たり面積"/>
        <xdr:cNvSpPr txBox="1"/>
      </xdr:nvSpPr>
      <xdr:spPr>
        <a:xfrm>
          <a:off x="20199350" y="18595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81915</xdr:rowOff>
    </xdr:from>
    <xdr:ext cx="466725" cy="259080"/>
    <xdr:sp macro="" textlink="">
      <xdr:nvSpPr>
        <xdr:cNvPr id="853" name="n_3aveValue【庁舎】&#10;一人当たり面積"/>
        <xdr:cNvSpPr txBox="1"/>
      </xdr:nvSpPr>
      <xdr:spPr>
        <a:xfrm>
          <a:off x="19310350" y="185985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86360</xdr:rowOff>
    </xdr:from>
    <xdr:ext cx="466725" cy="255905"/>
    <xdr:sp macro="" textlink="">
      <xdr:nvSpPr>
        <xdr:cNvPr id="854" name="n_4aveValue【庁舎】&#10;一人当たり面積"/>
        <xdr:cNvSpPr txBox="1"/>
      </xdr:nvSpPr>
      <xdr:spPr>
        <a:xfrm>
          <a:off x="18421350" y="18602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80645</xdr:rowOff>
    </xdr:from>
    <xdr:ext cx="469900" cy="259080"/>
    <xdr:sp macro="" textlink="">
      <xdr:nvSpPr>
        <xdr:cNvPr id="855" name="n_1mainValue【庁舎】&#10;一人当たり面積"/>
        <xdr:cNvSpPr txBox="1"/>
      </xdr:nvSpPr>
      <xdr:spPr>
        <a:xfrm>
          <a:off x="21075650" y="18254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83820</xdr:rowOff>
    </xdr:from>
    <xdr:ext cx="466725" cy="259080"/>
    <xdr:sp macro="" textlink="">
      <xdr:nvSpPr>
        <xdr:cNvPr id="856" name="n_2mainValue【庁舎】&#10;一人当たり面積"/>
        <xdr:cNvSpPr txBox="1"/>
      </xdr:nvSpPr>
      <xdr:spPr>
        <a:xfrm>
          <a:off x="20199350" y="18257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84455</xdr:rowOff>
    </xdr:from>
    <xdr:ext cx="466725" cy="259080"/>
    <xdr:sp macro="" textlink="">
      <xdr:nvSpPr>
        <xdr:cNvPr id="857" name="n_3mainValue【庁舎】&#10;一人当たり面積"/>
        <xdr:cNvSpPr txBox="1"/>
      </xdr:nvSpPr>
      <xdr:spPr>
        <a:xfrm>
          <a:off x="19310350" y="182581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86360</xdr:rowOff>
    </xdr:from>
    <xdr:ext cx="466725" cy="255905"/>
    <xdr:sp macro="" textlink="">
      <xdr:nvSpPr>
        <xdr:cNvPr id="858" name="n_4mainValue【庁舎】&#10;一人当たり面積"/>
        <xdr:cNvSpPr txBox="1"/>
      </xdr:nvSpPr>
      <xdr:spPr>
        <a:xfrm>
          <a:off x="18421350" y="18260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（施設類型別ストック情報分析表①の分析欄に記載）</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78740</xdr:rowOff>
    </xdr:from>
    <xdr:to xmlns:xdr="http://schemas.openxmlformats.org/drawingml/2006/spreadsheetDrawing">
      <xdr:col>64</xdr:col>
      <xdr:colOff>12700</xdr:colOff>
      <xdr:row>6</xdr:row>
      <xdr:rowOff>26035</xdr:rowOff>
    </xdr:to>
    <xdr:sp macro="" textlink="">
      <xdr:nvSpPr>
        <xdr:cNvPr id="2" name="正方形/長方形 1"/>
        <xdr:cNvSpPr/>
      </xdr:nvSpPr>
      <xdr:spPr>
        <a:xfrm>
          <a:off x="723900" y="421640"/>
          <a:ext cx="127000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65405</xdr:rowOff>
    </xdr:from>
    <xdr:to xmlns:xdr="http://schemas.openxmlformats.org/drawingml/2006/spreadsheetDrawing">
      <xdr:col>115</xdr:col>
      <xdr:colOff>25400</xdr:colOff>
      <xdr:row>5</xdr:row>
      <xdr:rowOff>112395</xdr:rowOff>
    </xdr:to>
    <xdr:sp macro="" textlink="">
      <xdr:nvSpPr>
        <xdr:cNvPr id="3" name="正方形/長方形 2"/>
        <xdr:cNvSpPr/>
      </xdr:nvSpPr>
      <xdr:spPr>
        <a:xfrm>
          <a:off x="20193000" y="408305"/>
          <a:ext cx="393065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92075</xdr:rowOff>
    </xdr:from>
    <xdr:to xmlns:xdr="http://schemas.openxmlformats.org/drawingml/2006/spreadsheetDrawing">
      <xdr:col>115</xdr:col>
      <xdr:colOff>6350</xdr:colOff>
      <xdr:row>5</xdr:row>
      <xdr:rowOff>85090</xdr:rowOff>
    </xdr:to>
    <xdr:sp macro="" textlink="">
      <xdr:nvSpPr>
        <xdr:cNvPr id="4" name="正方形/長方形 3"/>
        <xdr:cNvSpPr/>
      </xdr:nvSpPr>
      <xdr:spPr>
        <a:xfrm>
          <a:off x="20218400" y="434975"/>
          <a:ext cx="388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118110</xdr:rowOff>
    </xdr:from>
    <xdr:to xmlns:xdr="http://schemas.openxmlformats.org/drawingml/2006/spreadsheetDrawing">
      <xdr:col>114</xdr:col>
      <xdr:colOff>184150</xdr:colOff>
      <xdr:row>5</xdr:row>
      <xdr:rowOff>59055</xdr:rowOff>
    </xdr:to>
    <xdr:sp macro="" textlink="">
      <xdr:nvSpPr>
        <xdr:cNvPr id="5" name="正方形/長方形 4"/>
        <xdr:cNvSpPr/>
      </xdr:nvSpPr>
      <xdr:spPr>
        <a:xfrm>
          <a:off x="20243800" y="461010"/>
          <a:ext cx="382905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83</xdr:col>
      <xdr:colOff>6350</xdr:colOff>
      <xdr:row>2</xdr:row>
      <xdr:rowOff>65405</xdr:rowOff>
    </xdr:from>
    <xdr:to xmlns:xdr="http://schemas.openxmlformats.org/drawingml/2006/spreadsheetDrawing">
      <xdr:col>95</xdr:col>
      <xdr:colOff>152400</xdr:colOff>
      <xdr:row>5</xdr:row>
      <xdr:rowOff>112395</xdr:rowOff>
    </xdr:to>
    <xdr:sp macro="" textlink="">
      <xdr:nvSpPr>
        <xdr:cNvPr id="6" name="正方形/長方形 5"/>
        <xdr:cNvSpPr/>
      </xdr:nvSpPr>
      <xdr:spPr>
        <a:xfrm>
          <a:off x="17399000" y="408305"/>
          <a:ext cx="266065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92075</xdr:rowOff>
    </xdr:from>
    <xdr:to xmlns:xdr="http://schemas.openxmlformats.org/drawingml/2006/spreadsheetDrawing">
      <xdr:col>95</xdr:col>
      <xdr:colOff>133350</xdr:colOff>
      <xdr:row>5</xdr:row>
      <xdr:rowOff>85090</xdr:rowOff>
    </xdr:to>
    <xdr:sp macro="" textlink="">
      <xdr:nvSpPr>
        <xdr:cNvPr id="7" name="正方形/長方形 6"/>
        <xdr:cNvSpPr/>
      </xdr:nvSpPr>
      <xdr:spPr>
        <a:xfrm>
          <a:off x="17424400" y="434975"/>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118110</xdr:rowOff>
    </xdr:from>
    <xdr:to xmlns:xdr="http://schemas.openxmlformats.org/drawingml/2006/spreadsheetDrawing">
      <xdr:col>95</xdr:col>
      <xdr:colOff>101600</xdr:colOff>
      <xdr:row>5</xdr:row>
      <xdr:rowOff>59055</xdr:rowOff>
    </xdr:to>
    <xdr:sp macro="" textlink="">
      <xdr:nvSpPr>
        <xdr:cNvPr id="8" name="正方形/長方形 7"/>
        <xdr:cNvSpPr/>
      </xdr:nvSpPr>
      <xdr:spPr>
        <a:xfrm>
          <a:off x="17449800" y="461010"/>
          <a:ext cx="255905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52705</xdr:rowOff>
    </xdr:to>
    <xdr:sp macro="" textlink="">
      <xdr:nvSpPr>
        <xdr:cNvPr id="9" name="正方形/長方形 8"/>
        <xdr:cNvSpPr/>
      </xdr:nvSpPr>
      <xdr:spPr>
        <a:xfrm>
          <a:off x="820420" y="1206500"/>
          <a:ext cx="965708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39370</xdr:rowOff>
    </xdr:from>
    <xdr:to xmlns:xdr="http://schemas.openxmlformats.org/drawingml/2006/spreadsheetDrawing">
      <xdr:col>11</xdr:col>
      <xdr:colOff>44450</xdr:colOff>
      <xdr:row>17</xdr:row>
      <xdr:rowOff>39370</xdr:rowOff>
    </xdr:to>
    <xdr:sp macro="" textlink="">
      <xdr:nvSpPr>
        <xdr:cNvPr id="10" name="正方形/長方形 9"/>
        <xdr:cNvSpPr/>
      </xdr:nvSpPr>
      <xdr:spPr>
        <a:xfrm>
          <a:off x="952500" y="123952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39370</xdr:rowOff>
    </xdr:from>
    <xdr:to xmlns:xdr="http://schemas.openxmlformats.org/drawingml/2006/spreadsheetDrawing">
      <xdr:col>16</xdr:col>
      <xdr:colOff>191770</xdr:colOff>
      <xdr:row>17</xdr:row>
      <xdr:rowOff>39370</xdr:rowOff>
    </xdr:to>
    <xdr:sp macro="" textlink="">
      <xdr:nvSpPr>
        <xdr:cNvPr id="11" name="正方形/長方形 10"/>
        <xdr:cNvSpPr/>
      </xdr:nvSpPr>
      <xdr:spPr>
        <a:xfrm>
          <a:off x="2286000" y="1239520"/>
          <a:ext cx="1258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39370</xdr:rowOff>
    </xdr:from>
    <xdr:to xmlns:xdr="http://schemas.openxmlformats.org/drawingml/2006/spreadsheetDrawing">
      <xdr:col>24</xdr:col>
      <xdr:colOff>114300</xdr:colOff>
      <xdr:row>17</xdr:row>
      <xdr:rowOff>39370</xdr:rowOff>
    </xdr:to>
    <xdr:sp macro="" textlink="">
      <xdr:nvSpPr>
        <xdr:cNvPr id="12" name="正方形/長方形 11"/>
        <xdr:cNvSpPr/>
      </xdr:nvSpPr>
      <xdr:spPr>
        <a:xfrm>
          <a:off x="3619500" y="123952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59055</xdr:rowOff>
    </xdr:from>
    <xdr:to xmlns:xdr="http://schemas.openxmlformats.org/drawingml/2006/spreadsheetDrawing">
      <xdr:col>34</xdr:col>
      <xdr:colOff>50800</xdr:colOff>
      <xdr:row>13</xdr:row>
      <xdr:rowOff>45720</xdr:rowOff>
    </xdr:to>
    <xdr:sp macro="" textlink="">
      <xdr:nvSpPr>
        <xdr:cNvPr id="13" name="正方形/長方形 12"/>
        <xdr:cNvSpPr/>
      </xdr:nvSpPr>
      <xdr:spPr>
        <a:xfrm>
          <a:off x="5143500" y="1259205"/>
          <a:ext cx="2032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59055</xdr:rowOff>
    </xdr:from>
    <xdr:to xmlns:xdr="http://schemas.openxmlformats.org/drawingml/2006/spreadsheetDrawing">
      <xdr:col>40</xdr:col>
      <xdr:colOff>63500</xdr:colOff>
      <xdr:row>13</xdr:row>
      <xdr:rowOff>45720</xdr:rowOff>
    </xdr:to>
    <xdr:sp macro="" textlink="">
      <xdr:nvSpPr>
        <xdr:cNvPr id="14" name="正方形/長方形 13"/>
        <xdr:cNvSpPr/>
      </xdr:nvSpPr>
      <xdr:spPr>
        <a:xfrm>
          <a:off x="7175500" y="1259205"/>
          <a:ext cx="1270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59055</xdr:rowOff>
    </xdr:from>
    <xdr:to xmlns:xdr="http://schemas.openxmlformats.org/drawingml/2006/spreadsheetDrawing">
      <xdr:col>43</xdr:col>
      <xdr:colOff>133350</xdr:colOff>
      <xdr:row>13</xdr:row>
      <xdr:rowOff>45720</xdr:rowOff>
    </xdr:to>
    <xdr:sp macro="" textlink="">
      <xdr:nvSpPr>
        <xdr:cNvPr id="15" name="正方形/長方形 14"/>
        <xdr:cNvSpPr/>
      </xdr:nvSpPr>
      <xdr:spPr>
        <a:xfrm>
          <a:off x="8509000" y="1259205"/>
          <a:ext cx="635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39370</xdr:rowOff>
    </xdr:from>
    <xdr:to xmlns:xdr="http://schemas.openxmlformats.org/drawingml/2006/spreadsheetDrawing">
      <xdr:col>34</xdr:col>
      <xdr:colOff>50800</xdr:colOff>
      <xdr:row>15</xdr:row>
      <xdr:rowOff>164465</xdr:rowOff>
    </xdr:to>
    <xdr:sp macro="" textlink="">
      <xdr:nvSpPr>
        <xdr:cNvPr id="16" name="正方形/長方形 15"/>
        <xdr:cNvSpPr/>
      </xdr:nvSpPr>
      <xdr:spPr>
        <a:xfrm>
          <a:off x="5143500" y="2096770"/>
          <a:ext cx="2032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39370</xdr:rowOff>
    </xdr:from>
    <xdr:to xmlns:xdr="http://schemas.openxmlformats.org/drawingml/2006/spreadsheetDrawing">
      <xdr:col>50</xdr:col>
      <xdr:colOff>190500</xdr:colOff>
      <xdr:row>15</xdr:row>
      <xdr:rowOff>164465</xdr:rowOff>
    </xdr:to>
    <xdr:sp macro="" textlink="">
      <xdr:nvSpPr>
        <xdr:cNvPr id="17" name="正方形/長方形 16"/>
        <xdr:cNvSpPr/>
      </xdr:nvSpPr>
      <xdr:spPr>
        <a:xfrm>
          <a:off x="7239000" y="2096770"/>
          <a:ext cx="3429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124460</xdr:rowOff>
    </xdr:to>
    <xdr:sp macro="" textlink="">
      <xdr:nvSpPr>
        <xdr:cNvPr id="18" name="角丸四角形 17"/>
        <xdr:cNvSpPr/>
      </xdr:nvSpPr>
      <xdr:spPr>
        <a:xfrm>
          <a:off x="10718800" y="1206500"/>
          <a:ext cx="1435100" cy="11468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72390</xdr:rowOff>
    </xdr:from>
    <xdr:to xmlns:xdr="http://schemas.openxmlformats.org/drawingml/2006/spreadsheetDrawing">
      <xdr:col>58</xdr:col>
      <xdr:colOff>69850</xdr:colOff>
      <xdr:row>8</xdr:row>
      <xdr:rowOff>158115</xdr:rowOff>
    </xdr:to>
    <xdr:sp macro="" textlink="">
      <xdr:nvSpPr>
        <xdr:cNvPr id="19" name="正方形/長方形 18"/>
        <xdr:cNvSpPr/>
      </xdr:nvSpPr>
      <xdr:spPr>
        <a:xfrm>
          <a:off x="10953750" y="127254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171450</xdr:rowOff>
    </xdr:from>
    <xdr:to xmlns:xdr="http://schemas.openxmlformats.org/drawingml/2006/spreadsheetDrawing">
      <xdr:col>58</xdr:col>
      <xdr:colOff>69850</xdr:colOff>
      <xdr:row>10</xdr:row>
      <xdr:rowOff>78740</xdr:rowOff>
    </xdr:to>
    <xdr:sp macro="" textlink="">
      <xdr:nvSpPr>
        <xdr:cNvPr id="20" name="正方形/長方形 19"/>
        <xdr:cNvSpPr/>
      </xdr:nvSpPr>
      <xdr:spPr>
        <a:xfrm>
          <a:off x="10953750" y="154305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158115</xdr:rowOff>
    </xdr:from>
    <xdr:to xmlns:xdr="http://schemas.openxmlformats.org/drawingml/2006/spreadsheetDrawing">
      <xdr:col>58</xdr:col>
      <xdr:colOff>69850</xdr:colOff>
      <xdr:row>14</xdr:row>
      <xdr:rowOff>104775</xdr:rowOff>
    </xdr:to>
    <xdr:sp macro="" textlink="">
      <xdr:nvSpPr>
        <xdr:cNvPr id="21" name="正方形/長方形 20"/>
        <xdr:cNvSpPr/>
      </xdr:nvSpPr>
      <xdr:spPr>
        <a:xfrm>
          <a:off x="10953750" y="1872615"/>
          <a:ext cx="12700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164465</xdr:rowOff>
    </xdr:from>
    <xdr:to xmlns:xdr="http://schemas.openxmlformats.org/drawingml/2006/spreadsheetDrawing">
      <xdr:col>52</xdr:col>
      <xdr:colOff>69850</xdr:colOff>
      <xdr:row>7</xdr:row>
      <xdr:rowOff>164465</xdr:rowOff>
    </xdr:to>
    <xdr:cxnSp macro="">
      <xdr:nvCxnSpPr>
        <xdr:cNvPr id="22" name="直線コネクタ 21"/>
        <xdr:cNvCxnSpPr/>
      </xdr:nvCxnSpPr>
      <xdr:spPr>
        <a:xfrm>
          <a:off x="10795000" y="1364615"/>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132080</xdr:rowOff>
    </xdr:from>
    <xdr:to xmlns:xdr="http://schemas.openxmlformats.org/drawingml/2006/spreadsheetDrawing">
      <xdr:col>51</xdr:col>
      <xdr:colOff>190500</xdr:colOff>
      <xdr:row>11</xdr:row>
      <xdr:rowOff>99060</xdr:rowOff>
    </xdr:to>
    <xdr:cxnSp macro="">
      <xdr:nvCxnSpPr>
        <xdr:cNvPr id="23" name="直線コネクタ 22"/>
        <xdr:cNvCxnSpPr/>
      </xdr:nvCxnSpPr>
      <xdr:spPr>
        <a:xfrm>
          <a:off x="10877550" y="184658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132080</xdr:rowOff>
    </xdr:from>
    <xdr:to xmlns:xdr="http://schemas.openxmlformats.org/drawingml/2006/spreadsheetDrawing">
      <xdr:col>52</xdr:col>
      <xdr:colOff>69850</xdr:colOff>
      <xdr:row>10</xdr:row>
      <xdr:rowOff>132080</xdr:rowOff>
    </xdr:to>
    <xdr:cxnSp macro="">
      <xdr:nvCxnSpPr>
        <xdr:cNvPr id="24" name="直線コネクタ 23"/>
        <xdr:cNvCxnSpPr/>
      </xdr:nvCxnSpPr>
      <xdr:spPr>
        <a:xfrm>
          <a:off x="10795000" y="184658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168275</xdr:rowOff>
    </xdr:to>
    <xdr:cxnSp macro="">
      <xdr:nvCxnSpPr>
        <xdr:cNvPr id="25" name="直線コネクタ 24"/>
        <xdr:cNvCxnSpPr/>
      </xdr:nvCxnSpPr>
      <xdr:spPr>
        <a:xfrm flipV="1">
          <a:off x="10877550" y="2080260"/>
          <a:ext cx="0" cy="14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171450</xdr:rowOff>
    </xdr:from>
    <xdr:to xmlns:xdr="http://schemas.openxmlformats.org/drawingml/2006/spreadsheetDrawing">
      <xdr:col>52</xdr:col>
      <xdr:colOff>69850</xdr:colOff>
      <xdr:row>12</xdr:row>
      <xdr:rowOff>171450</xdr:rowOff>
    </xdr:to>
    <xdr:cxnSp macro="">
      <xdr:nvCxnSpPr>
        <xdr:cNvPr id="26" name="直線コネクタ 25"/>
        <xdr:cNvCxnSpPr/>
      </xdr:nvCxnSpPr>
      <xdr:spPr>
        <a:xfrm>
          <a:off x="10795000" y="222885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112395</xdr:rowOff>
    </xdr:from>
    <xdr:to xmlns:xdr="http://schemas.openxmlformats.org/drawingml/2006/spreadsheetDrawing">
      <xdr:col>52</xdr:col>
      <xdr:colOff>34925</xdr:colOff>
      <xdr:row>8</xdr:row>
      <xdr:rowOff>39370</xdr:rowOff>
    </xdr:to>
    <xdr:sp macro="" textlink="">
      <xdr:nvSpPr>
        <xdr:cNvPr id="27" name="楕円 26"/>
        <xdr:cNvSpPr/>
      </xdr:nvSpPr>
      <xdr:spPr>
        <a:xfrm>
          <a:off x="10829925" y="13125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32385</xdr:rowOff>
    </xdr:from>
    <xdr:to xmlns:xdr="http://schemas.openxmlformats.org/drawingml/2006/spreadsheetDrawing">
      <xdr:col>52</xdr:col>
      <xdr:colOff>34925</xdr:colOff>
      <xdr:row>9</xdr:row>
      <xdr:rowOff>137795</xdr:rowOff>
    </xdr:to>
    <xdr:sp macro="" textlink="">
      <xdr:nvSpPr>
        <xdr:cNvPr id="28" name="フローチャート: 判断 27"/>
        <xdr:cNvSpPr/>
      </xdr:nvSpPr>
      <xdr:spPr>
        <a:xfrm>
          <a:off x="10829925" y="15754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99060</xdr:rowOff>
    </xdr:from>
    <xdr:ext cx="8808085" cy="265430"/>
    <xdr:sp macro="" textlink="">
      <xdr:nvSpPr>
        <xdr:cNvPr id="29" name="テキスト ボックス 28"/>
        <xdr:cNvSpPr txBox="1"/>
      </xdr:nvSpPr>
      <xdr:spPr>
        <a:xfrm>
          <a:off x="762000" y="3013710"/>
          <a:ext cx="88080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5910" cy="264160"/>
    <xdr:sp macro="" textlink="">
      <xdr:nvSpPr>
        <xdr:cNvPr id="30" name="テキスト ボックス 29"/>
        <xdr:cNvSpPr txBox="1"/>
      </xdr:nvSpPr>
      <xdr:spPr>
        <a:xfrm>
          <a:off x="762000" y="3263900"/>
          <a:ext cx="91859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92075</xdr:rowOff>
    </xdr:from>
    <xdr:ext cx="5755640" cy="261620"/>
    <xdr:sp macro="" textlink="">
      <xdr:nvSpPr>
        <xdr:cNvPr id="31" name="テキスト ボックス 30"/>
        <xdr:cNvSpPr txBox="1"/>
      </xdr:nvSpPr>
      <xdr:spPr>
        <a:xfrm>
          <a:off x="762000" y="3521075"/>
          <a:ext cx="57556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360" cy="267970"/>
    <xdr:sp macro="" textlink="">
      <xdr:nvSpPr>
        <xdr:cNvPr id="32" name="テキスト ボックス 31"/>
        <xdr:cNvSpPr txBox="1"/>
      </xdr:nvSpPr>
      <xdr:spPr>
        <a:xfrm>
          <a:off x="762000" y="3771900"/>
          <a:ext cx="8722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85090</xdr:rowOff>
    </xdr:from>
    <xdr:ext cx="5958205" cy="268605"/>
    <xdr:sp macro="" textlink="">
      <xdr:nvSpPr>
        <xdr:cNvPr id="33" name="テキスト ボックス 32"/>
        <xdr:cNvSpPr txBox="1"/>
      </xdr:nvSpPr>
      <xdr:spPr>
        <a:xfrm>
          <a:off x="762000" y="4028440"/>
          <a:ext cx="595820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171450</xdr:rowOff>
    </xdr:from>
    <xdr:ext cx="8143240" cy="267970"/>
    <xdr:sp macro="" textlink="">
      <xdr:nvSpPr>
        <xdr:cNvPr id="34" name="テキスト ボックス 33"/>
        <xdr:cNvSpPr txBox="1"/>
      </xdr:nvSpPr>
      <xdr:spPr>
        <a:xfrm>
          <a:off x="762000" y="4286250"/>
          <a:ext cx="814324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78740</xdr:rowOff>
    </xdr:from>
    <xdr:ext cx="181610" cy="264160"/>
    <xdr:sp macro="" textlink="">
      <xdr:nvSpPr>
        <xdr:cNvPr id="35" name="テキスト ボックス 34"/>
        <xdr:cNvSpPr txBox="1"/>
      </xdr:nvSpPr>
      <xdr:spPr>
        <a:xfrm>
          <a:off x="762000" y="4536440"/>
          <a:ext cx="1816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62000" y="501777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69365" cy="316865"/>
    <xdr:sp macro="" textlink="">
      <xdr:nvSpPr>
        <xdr:cNvPr id="37" name="テキスト ボックス 36"/>
        <xdr:cNvSpPr txBox="1"/>
      </xdr:nvSpPr>
      <xdr:spPr>
        <a:xfrm>
          <a:off x="1776730" y="5380355"/>
          <a:ext cx="1269365" cy="3168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39370</xdr:rowOff>
    </xdr:from>
    <xdr:ext cx="1644015" cy="372110"/>
    <xdr:sp macro="" textlink="">
      <xdr:nvSpPr>
        <xdr:cNvPr id="38" name="テキスト ボックス 37"/>
        <xdr:cNvSpPr txBox="1"/>
      </xdr:nvSpPr>
      <xdr:spPr>
        <a:xfrm>
          <a:off x="3176270" y="5354320"/>
          <a:ext cx="1644015" cy="372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132080</xdr:rowOff>
    </xdr:from>
    <xdr:to xmlns:xdr="http://schemas.openxmlformats.org/drawingml/2006/spreadsheetDrawing">
      <xdr:col>35</xdr:col>
      <xdr:colOff>95250</xdr:colOff>
      <xdr:row>32</xdr:row>
      <xdr:rowOff>39370</xdr:rowOff>
    </xdr:to>
    <xdr:sp macro="" textlink="">
      <xdr:nvSpPr>
        <xdr:cNvPr id="39" name="正方形/長方形 38"/>
        <xdr:cNvSpPr/>
      </xdr:nvSpPr>
      <xdr:spPr>
        <a:xfrm>
          <a:off x="5905500" y="52755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151130</xdr:rowOff>
    </xdr:from>
    <xdr:to xmlns:xdr="http://schemas.openxmlformats.org/drawingml/2006/spreadsheetDrawing">
      <xdr:col>35</xdr:col>
      <xdr:colOff>95250</xdr:colOff>
      <xdr:row>33</xdr:row>
      <xdr:rowOff>59055</xdr:rowOff>
    </xdr:to>
    <xdr:sp macro="" textlink="">
      <xdr:nvSpPr>
        <xdr:cNvPr id="40" name="正方形/長方形 39"/>
        <xdr:cNvSpPr/>
      </xdr:nvSpPr>
      <xdr:spPr>
        <a:xfrm>
          <a:off x="5905500" y="54660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132080</xdr:rowOff>
    </xdr:from>
    <xdr:to xmlns:xdr="http://schemas.openxmlformats.org/drawingml/2006/spreadsheetDrawing">
      <xdr:col>42</xdr:col>
      <xdr:colOff>25400</xdr:colOff>
      <xdr:row>32</xdr:row>
      <xdr:rowOff>39370</xdr:rowOff>
    </xdr:to>
    <xdr:sp macro="" textlink="">
      <xdr:nvSpPr>
        <xdr:cNvPr id="41" name="正方形/長方形 40"/>
        <xdr:cNvSpPr/>
      </xdr:nvSpPr>
      <xdr:spPr>
        <a:xfrm>
          <a:off x="7556500" y="527558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151130</xdr:rowOff>
    </xdr:from>
    <xdr:to xmlns:xdr="http://schemas.openxmlformats.org/drawingml/2006/spreadsheetDrawing">
      <xdr:col>42</xdr:col>
      <xdr:colOff>25400</xdr:colOff>
      <xdr:row>33</xdr:row>
      <xdr:rowOff>59055</xdr:rowOff>
    </xdr:to>
    <xdr:sp macro="" textlink="">
      <xdr:nvSpPr>
        <xdr:cNvPr id="42" name="正方形/長方形 41"/>
        <xdr:cNvSpPr/>
      </xdr:nvSpPr>
      <xdr:spPr>
        <a:xfrm>
          <a:off x="7556500" y="546608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132080</xdr:rowOff>
    </xdr:from>
    <xdr:to xmlns:xdr="http://schemas.openxmlformats.org/drawingml/2006/spreadsheetDrawing">
      <xdr:col>49</xdr:col>
      <xdr:colOff>19050</xdr:colOff>
      <xdr:row>32</xdr:row>
      <xdr:rowOff>39370</xdr:rowOff>
    </xdr:to>
    <xdr:sp macro="" textlink="">
      <xdr:nvSpPr>
        <xdr:cNvPr id="43" name="正方形/長方形 42"/>
        <xdr:cNvSpPr/>
      </xdr:nvSpPr>
      <xdr:spPr>
        <a:xfrm>
          <a:off x="9017000" y="527558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151130</xdr:rowOff>
    </xdr:from>
    <xdr:to xmlns:xdr="http://schemas.openxmlformats.org/drawingml/2006/spreadsheetDrawing">
      <xdr:col>49</xdr:col>
      <xdr:colOff>19050</xdr:colOff>
      <xdr:row>33</xdr:row>
      <xdr:rowOff>59055</xdr:rowOff>
    </xdr:to>
    <xdr:sp macro="" textlink="">
      <xdr:nvSpPr>
        <xdr:cNvPr id="44" name="正方形/長方形 43"/>
        <xdr:cNvSpPr/>
      </xdr:nvSpPr>
      <xdr:spPr>
        <a:xfrm>
          <a:off x="9017000" y="546608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124460</xdr:rowOff>
    </xdr:from>
    <xdr:to xmlns:xdr="http://schemas.openxmlformats.org/drawingml/2006/spreadsheetDrawing">
      <xdr:col>27</xdr:col>
      <xdr:colOff>184150</xdr:colOff>
      <xdr:row>47</xdr:row>
      <xdr:rowOff>137795</xdr:rowOff>
    </xdr:to>
    <xdr:sp macro="" textlink="">
      <xdr:nvSpPr>
        <xdr:cNvPr id="45" name="正方形/長方形 44"/>
        <xdr:cNvSpPr/>
      </xdr:nvSpPr>
      <xdr:spPr>
        <a:xfrm>
          <a:off x="762000" y="5782310"/>
          <a:ext cx="508000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124460</xdr:rowOff>
    </xdr:from>
    <xdr:to xmlns:xdr="http://schemas.openxmlformats.org/drawingml/2006/spreadsheetDrawing">
      <xdr:col>57</xdr:col>
      <xdr:colOff>120650</xdr:colOff>
      <xdr:row>47</xdr:row>
      <xdr:rowOff>137795</xdr:rowOff>
    </xdr:to>
    <xdr:sp macro="" textlink="">
      <xdr:nvSpPr>
        <xdr:cNvPr id="46" name="正方形/長方形 45"/>
        <xdr:cNvSpPr/>
      </xdr:nvSpPr>
      <xdr:spPr>
        <a:xfrm>
          <a:off x="6032500" y="5782310"/>
          <a:ext cx="6032500"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124460</xdr:rowOff>
    </xdr:from>
    <xdr:to xmlns:xdr="http://schemas.openxmlformats.org/drawingml/2006/spreadsheetDrawing">
      <xdr:col>46</xdr:col>
      <xdr:colOff>191770</xdr:colOff>
      <xdr:row>35</xdr:row>
      <xdr:rowOff>32385</xdr:rowOff>
    </xdr:to>
    <xdr:sp macro="" textlink="">
      <xdr:nvSpPr>
        <xdr:cNvPr id="47" name="正方形/長方形 46"/>
        <xdr:cNvSpPr/>
      </xdr:nvSpPr>
      <xdr:spPr>
        <a:xfrm>
          <a:off x="6032500" y="5782310"/>
          <a:ext cx="379857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99060</xdr:rowOff>
    </xdr:from>
    <xdr:to xmlns:xdr="http://schemas.openxmlformats.org/drawingml/2006/spreadsheetDrawing">
      <xdr:col>56</xdr:col>
      <xdr:colOff>191770</xdr:colOff>
      <xdr:row>47</xdr:row>
      <xdr:rowOff>72390</xdr:rowOff>
    </xdr:to>
    <xdr:sp macro="" textlink="" fLocksText="0">
      <xdr:nvSpPr>
        <xdr:cNvPr id="48" name="テキスト ボックス 47"/>
        <xdr:cNvSpPr txBox="1"/>
      </xdr:nvSpPr>
      <xdr:spPr>
        <a:xfrm>
          <a:off x="6159500" y="6099810"/>
          <a:ext cx="576707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100">
              <a:solidFill>
                <a:schemeClr val="tx1"/>
              </a:solidFill>
              <a:latin typeface="ＭＳ Ｐゴシック"/>
              <a:ea typeface="ＭＳ Ｐゴシック"/>
            </a:rPr>
            <a:t>令和2年度の単年度の財政力指数については、前年度と同じ0.839となった。</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a:t>
          </a:r>
          <a:r>
            <a:rPr kumimoji="1" lang="ja-JP" altLang="en-US" sz="1100">
              <a:solidFill>
                <a:schemeClr val="tx1"/>
              </a:solidFill>
              <a:latin typeface="ＭＳ Ｐゴシック"/>
              <a:ea typeface="ＭＳ Ｐゴシック"/>
            </a:rPr>
            <a:t>基準財政収入額は、</a:t>
          </a:r>
          <a:r>
            <a:rPr kumimoji="1" lang="ja-JP" altLang="en-US" sz="1100">
              <a:solidFill>
                <a:schemeClr val="tx1"/>
              </a:solidFill>
              <a:latin typeface="ＭＳ Ｐゴシック"/>
              <a:ea typeface="ＭＳ Ｐゴシック"/>
            </a:rPr>
            <a:t>地方消費税交付金</a:t>
          </a:r>
          <a:r>
            <a:rPr kumimoji="1" lang="ja-JP" altLang="en-US" sz="1100">
              <a:solidFill>
                <a:schemeClr val="tx1"/>
              </a:solidFill>
              <a:latin typeface="ＭＳ Ｐゴシック"/>
              <a:ea typeface="ＭＳ Ｐゴシック"/>
            </a:rPr>
            <a:t>が675,861千円、固定資産税（家屋）が100,838千円の増となる一方、法人市民税（法人税割）が196,606千円、自動車取得税交付金が50,355千円の減となるなど、全体で513,168千円の増となった。</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基準財政需要額は、地域社会再生事業費が150,556千円の皆増となったほか、</a:t>
          </a:r>
          <a:r>
            <a:rPr kumimoji="1" lang="ja-JP" altLang="en-US" sz="1100">
              <a:solidFill>
                <a:schemeClr val="tx1"/>
              </a:solidFill>
              <a:latin typeface="ＭＳ Ｐゴシック"/>
              <a:ea typeface="ＭＳ Ｐゴシック"/>
            </a:rPr>
            <a:t>社会福祉費が126,770</a:t>
          </a:r>
          <a:r>
            <a:rPr kumimoji="1" lang="ja-JP" altLang="en-US" sz="1100">
              <a:solidFill>
                <a:schemeClr val="tx1"/>
              </a:solidFill>
              <a:latin typeface="ＭＳ Ｐゴシック"/>
              <a:ea typeface="ＭＳ Ｐゴシック"/>
            </a:rPr>
            <a:t>千円の増となる一方、公債費が38,477千円、生活保護費が20,452千円の減となるなど、全体で621,189.千円の増となった。</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3年間の平均では0.01の減となった。</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今後とも継続して税の徴収率向上等に努め、歳入の確保を図っていく。</a:t>
          </a:r>
          <a:endParaRPr kumimoji="1" lang="ja-JP" altLang="en-US" sz="1100">
            <a:solidFill>
              <a:schemeClr val="tx1"/>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137795</xdr:rowOff>
    </xdr:from>
    <xdr:to xmlns:xdr="http://schemas.openxmlformats.org/drawingml/2006/spreadsheetDrawing">
      <xdr:col>27</xdr:col>
      <xdr:colOff>184150</xdr:colOff>
      <xdr:row>47</xdr:row>
      <xdr:rowOff>137795</xdr:rowOff>
    </xdr:to>
    <xdr:cxnSp macro="">
      <xdr:nvCxnSpPr>
        <xdr:cNvPr id="49" name="直線コネクタ 48"/>
        <xdr:cNvCxnSpPr/>
      </xdr:nvCxnSpPr>
      <xdr:spPr>
        <a:xfrm>
          <a:off x="762000" y="81959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168910</xdr:rowOff>
    </xdr:from>
    <xdr:ext cx="762000" cy="265430"/>
    <xdr:sp macro="" textlink="">
      <xdr:nvSpPr>
        <xdr:cNvPr id="50" name="テキスト ボックス 49"/>
        <xdr:cNvSpPr txBox="1"/>
      </xdr:nvSpPr>
      <xdr:spPr>
        <a:xfrm>
          <a:off x="0" y="80556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77470</xdr:rowOff>
    </xdr:from>
    <xdr:to xmlns:xdr="http://schemas.openxmlformats.org/drawingml/2006/spreadsheetDrawing">
      <xdr:col>27</xdr:col>
      <xdr:colOff>184150</xdr:colOff>
      <xdr:row>45</xdr:row>
      <xdr:rowOff>77470</xdr:rowOff>
    </xdr:to>
    <xdr:cxnSp macro="">
      <xdr:nvCxnSpPr>
        <xdr:cNvPr id="51" name="直線コネクタ 50"/>
        <xdr:cNvCxnSpPr/>
      </xdr:nvCxnSpPr>
      <xdr:spPr>
        <a:xfrm>
          <a:off x="762000" y="7792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106680</xdr:rowOff>
    </xdr:from>
    <xdr:ext cx="762000" cy="268605"/>
    <xdr:sp macro="" textlink="">
      <xdr:nvSpPr>
        <xdr:cNvPr id="52" name="テキスト ボックス 51"/>
        <xdr:cNvSpPr txBox="1"/>
      </xdr:nvSpPr>
      <xdr:spPr>
        <a:xfrm>
          <a:off x="0" y="765048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45085</xdr:rowOff>
    </xdr:from>
    <xdr:ext cx="762000" cy="264160"/>
    <xdr:sp macro="" textlink="">
      <xdr:nvSpPr>
        <xdr:cNvPr id="54" name="テキスト ボックス 53"/>
        <xdr:cNvSpPr txBox="1"/>
      </xdr:nvSpPr>
      <xdr:spPr>
        <a:xfrm>
          <a:off x="0" y="724598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132080</xdr:rowOff>
    </xdr:from>
    <xdr:to xmlns:xdr="http://schemas.openxmlformats.org/drawingml/2006/spreadsheetDrawing">
      <xdr:col>27</xdr:col>
      <xdr:colOff>184150</xdr:colOff>
      <xdr:row>40</xdr:row>
      <xdr:rowOff>132080</xdr:rowOff>
    </xdr:to>
    <xdr:cxnSp macro="">
      <xdr:nvCxnSpPr>
        <xdr:cNvPr id="55" name="直線コネクタ 54"/>
        <xdr:cNvCxnSpPr/>
      </xdr:nvCxnSpPr>
      <xdr:spPr>
        <a:xfrm>
          <a:off x="762000" y="69900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161290</xdr:rowOff>
    </xdr:from>
    <xdr:ext cx="762000" cy="261620"/>
    <xdr:sp macro="" textlink="">
      <xdr:nvSpPr>
        <xdr:cNvPr id="56" name="テキスト ボックス 55"/>
        <xdr:cNvSpPr txBox="1"/>
      </xdr:nvSpPr>
      <xdr:spPr>
        <a:xfrm>
          <a:off x="0" y="684784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69850</xdr:rowOff>
    </xdr:from>
    <xdr:to xmlns:xdr="http://schemas.openxmlformats.org/drawingml/2006/spreadsheetDrawing">
      <xdr:col>27</xdr:col>
      <xdr:colOff>184150</xdr:colOff>
      <xdr:row>38</xdr:row>
      <xdr:rowOff>69850</xdr:rowOff>
    </xdr:to>
    <xdr:cxnSp macro="">
      <xdr:nvCxnSpPr>
        <xdr:cNvPr id="57" name="直線コネクタ 56"/>
        <xdr:cNvCxnSpPr/>
      </xdr:nvCxnSpPr>
      <xdr:spPr>
        <a:xfrm>
          <a:off x="762000" y="65849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100965</xdr:rowOff>
    </xdr:from>
    <xdr:ext cx="762000" cy="261620"/>
    <xdr:sp macro="" textlink="">
      <xdr:nvSpPr>
        <xdr:cNvPr id="58" name="テキスト ボックス 57"/>
        <xdr:cNvSpPr txBox="1"/>
      </xdr:nvSpPr>
      <xdr:spPr>
        <a:xfrm>
          <a:off x="0" y="644461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38735</xdr:rowOff>
    </xdr:from>
    <xdr:ext cx="762000" cy="268605"/>
    <xdr:sp macro="" textlink="">
      <xdr:nvSpPr>
        <xdr:cNvPr id="60" name="テキスト ボックス 59"/>
        <xdr:cNvSpPr txBox="1"/>
      </xdr:nvSpPr>
      <xdr:spPr>
        <a:xfrm>
          <a:off x="0" y="603948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124460</xdr:rowOff>
    </xdr:from>
    <xdr:to xmlns:xdr="http://schemas.openxmlformats.org/drawingml/2006/spreadsheetDrawing">
      <xdr:col>27</xdr:col>
      <xdr:colOff>184150</xdr:colOff>
      <xdr:row>33</xdr:row>
      <xdr:rowOff>124460</xdr:rowOff>
    </xdr:to>
    <xdr:cxnSp macro="">
      <xdr:nvCxnSpPr>
        <xdr:cNvPr id="61" name="直線コネクタ 60"/>
        <xdr:cNvCxnSpPr/>
      </xdr:nvCxnSpPr>
      <xdr:spPr>
        <a:xfrm>
          <a:off x="762000" y="57823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155575</xdr:rowOff>
    </xdr:from>
    <xdr:ext cx="762000" cy="265430"/>
    <xdr:sp macro="" textlink="">
      <xdr:nvSpPr>
        <xdr:cNvPr id="62" name="テキスト ボックス 61"/>
        <xdr:cNvSpPr txBox="1"/>
      </xdr:nvSpPr>
      <xdr:spPr>
        <a:xfrm>
          <a:off x="0" y="564197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124460</xdr:rowOff>
    </xdr:from>
    <xdr:to xmlns:xdr="http://schemas.openxmlformats.org/drawingml/2006/spreadsheetDrawing">
      <xdr:col>27</xdr:col>
      <xdr:colOff>184150</xdr:colOff>
      <xdr:row>47</xdr:row>
      <xdr:rowOff>137795</xdr:rowOff>
    </xdr:to>
    <xdr:sp macro="" textlink="">
      <xdr:nvSpPr>
        <xdr:cNvPr id="63" name="財政力グラフ枠"/>
        <xdr:cNvSpPr/>
      </xdr:nvSpPr>
      <xdr:spPr>
        <a:xfrm>
          <a:off x="762000" y="5782310"/>
          <a:ext cx="508000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81915</xdr:rowOff>
    </xdr:from>
    <xdr:to xmlns:xdr="http://schemas.openxmlformats.org/drawingml/2006/spreadsheetDrawing">
      <xdr:col>23</xdr:col>
      <xdr:colOff>133350</xdr:colOff>
      <xdr:row>44</xdr:row>
      <xdr:rowOff>129540</xdr:rowOff>
    </xdr:to>
    <xdr:cxnSp macro="">
      <xdr:nvCxnSpPr>
        <xdr:cNvPr id="64" name="直線コネクタ 63"/>
        <xdr:cNvCxnSpPr/>
      </xdr:nvCxnSpPr>
      <xdr:spPr>
        <a:xfrm flipV="1">
          <a:off x="4953000" y="6082665"/>
          <a:ext cx="0" cy="1590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100965</xdr:rowOff>
    </xdr:from>
    <xdr:ext cx="762000" cy="261620"/>
    <xdr:sp macro="" textlink="">
      <xdr:nvSpPr>
        <xdr:cNvPr id="65" name="財政力最小値テキスト"/>
        <xdr:cNvSpPr txBox="1"/>
      </xdr:nvSpPr>
      <xdr:spPr>
        <a:xfrm>
          <a:off x="5041900" y="764476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129540</xdr:rowOff>
    </xdr:from>
    <xdr:to xmlns:xdr="http://schemas.openxmlformats.org/drawingml/2006/spreadsheetDrawing">
      <xdr:col>24</xdr:col>
      <xdr:colOff>12700</xdr:colOff>
      <xdr:row>44</xdr:row>
      <xdr:rowOff>129540</xdr:rowOff>
    </xdr:to>
    <xdr:cxnSp macro="">
      <xdr:nvCxnSpPr>
        <xdr:cNvPr id="66" name="直線コネクタ 65"/>
        <xdr:cNvCxnSpPr/>
      </xdr:nvCxnSpPr>
      <xdr:spPr>
        <a:xfrm>
          <a:off x="4864100" y="767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171450</xdr:rowOff>
    </xdr:from>
    <xdr:ext cx="762000" cy="264160"/>
    <xdr:sp macro="" textlink="">
      <xdr:nvSpPr>
        <xdr:cNvPr id="67" name="財政力最大値テキスト"/>
        <xdr:cNvSpPr txBox="1"/>
      </xdr:nvSpPr>
      <xdr:spPr>
        <a:xfrm>
          <a:off x="5041900" y="58293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81915</xdr:rowOff>
    </xdr:from>
    <xdr:to xmlns:xdr="http://schemas.openxmlformats.org/drawingml/2006/spreadsheetDrawing">
      <xdr:col>24</xdr:col>
      <xdr:colOff>12700</xdr:colOff>
      <xdr:row>35</xdr:row>
      <xdr:rowOff>81915</xdr:rowOff>
    </xdr:to>
    <xdr:cxnSp macro="">
      <xdr:nvCxnSpPr>
        <xdr:cNvPr id="68" name="直線コネクタ 67"/>
        <xdr:cNvCxnSpPr/>
      </xdr:nvCxnSpPr>
      <xdr:spPr>
        <a:xfrm>
          <a:off x="4864100" y="608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6350</xdr:rowOff>
    </xdr:from>
    <xdr:to xmlns:xdr="http://schemas.openxmlformats.org/drawingml/2006/spreadsheetDrawing">
      <xdr:col>23</xdr:col>
      <xdr:colOff>133350</xdr:colOff>
      <xdr:row>40</xdr:row>
      <xdr:rowOff>27305</xdr:rowOff>
    </xdr:to>
    <xdr:cxnSp macro="">
      <xdr:nvCxnSpPr>
        <xdr:cNvPr id="69" name="直線コネクタ 68"/>
        <xdr:cNvCxnSpPr/>
      </xdr:nvCxnSpPr>
      <xdr:spPr>
        <a:xfrm>
          <a:off x="4114800" y="68643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70485</xdr:rowOff>
    </xdr:from>
    <xdr:ext cx="762000" cy="268605"/>
    <xdr:sp macro="" textlink="">
      <xdr:nvSpPr>
        <xdr:cNvPr id="70" name="財政力平均値テキスト"/>
        <xdr:cNvSpPr txBox="1"/>
      </xdr:nvSpPr>
      <xdr:spPr>
        <a:xfrm>
          <a:off x="5041900" y="6928485"/>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100330</xdr:rowOff>
    </xdr:from>
    <xdr:to xmlns:xdr="http://schemas.openxmlformats.org/drawingml/2006/spreadsheetDrawing">
      <xdr:col>23</xdr:col>
      <xdr:colOff>184150</xdr:colOff>
      <xdr:row>41</xdr:row>
      <xdr:rowOff>27305</xdr:rowOff>
    </xdr:to>
    <xdr:sp macro="" textlink="">
      <xdr:nvSpPr>
        <xdr:cNvPr id="71" name="フローチャート: 判断 70"/>
        <xdr:cNvSpPr/>
      </xdr:nvSpPr>
      <xdr:spPr>
        <a:xfrm>
          <a:off x="4902200" y="6958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163195</xdr:rowOff>
    </xdr:from>
    <xdr:to xmlns:xdr="http://schemas.openxmlformats.org/drawingml/2006/spreadsheetDrawing">
      <xdr:col>19</xdr:col>
      <xdr:colOff>133350</xdr:colOff>
      <xdr:row>40</xdr:row>
      <xdr:rowOff>6350</xdr:rowOff>
    </xdr:to>
    <xdr:cxnSp macro="">
      <xdr:nvCxnSpPr>
        <xdr:cNvPr id="72" name="直線コネクタ 71"/>
        <xdr:cNvCxnSpPr/>
      </xdr:nvCxnSpPr>
      <xdr:spPr>
        <a:xfrm>
          <a:off x="3225800" y="68497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100330</xdr:rowOff>
    </xdr:from>
    <xdr:to xmlns:xdr="http://schemas.openxmlformats.org/drawingml/2006/spreadsheetDrawing">
      <xdr:col>19</xdr:col>
      <xdr:colOff>184150</xdr:colOff>
      <xdr:row>41</xdr:row>
      <xdr:rowOff>27305</xdr:rowOff>
    </xdr:to>
    <xdr:sp macro="" textlink="">
      <xdr:nvSpPr>
        <xdr:cNvPr id="73" name="フローチャート: 判断 72"/>
        <xdr:cNvSpPr/>
      </xdr:nvSpPr>
      <xdr:spPr>
        <a:xfrm>
          <a:off x="4064000" y="6958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11430</xdr:rowOff>
    </xdr:from>
    <xdr:ext cx="736600" cy="267970"/>
    <xdr:sp macro="" textlink="">
      <xdr:nvSpPr>
        <xdr:cNvPr id="74" name="テキスト ボックス 73"/>
        <xdr:cNvSpPr txBox="1"/>
      </xdr:nvSpPr>
      <xdr:spPr>
        <a:xfrm>
          <a:off x="3733800" y="7040880"/>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142240</xdr:rowOff>
    </xdr:from>
    <xdr:to xmlns:xdr="http://schemas.openxmlformats.org/drawingml/2006/spreadsheetDrawing">
      <xdr:col>15</xdr:col>
      <xdr:colOff>82550</xdr:colOff>
      <xdr:row>39</xdr:row>
      <xdr:rowOff>163195</xdr:rowOff>
    </xdr:to>
    <xdr:cxnSp macro="">
      <xdr:nvCxnSpPr>
        <xdr:cNvPr id="75" name="直線コネクタ 74"/>
        <xdr:cNvCxnSpPr/>
      </xdr:nvCxnSpPr>
      <xdr:spPr>
        <a:xfrm>
          <a:off x="2336800" y="68287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100330</xdr:rowOff>
    </xdr:from>
    <xdr:to xmlns:xdr="http://schemas.openxmlformats.org/drawingml/2006/spreadsheetDrawing">
      <xdr:col>15</xdr:col>
      <xdr:colOff>133350</xdr:colOff>
      <xdr:row>41</xdr:row>
      <xdr:rowOff>27305</xdr:rowOff>
    </xdr:to>
    <xdr:sp macro="" textlink="">
      <xdr:nvSpPr>
        <xdr:cNvPr id="76" name="フローチャート: 判断 75"/>
        <xdr:cNvSpPr/>
      </xdr:nvSpPr>
      <xdr:spPr>
        <a:xfrm>
          <a:off x="3175000" y="6958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11430</xdr:rowOff>
    </xdr:from>
    <xdr:ext cx="762000" cy="267970"/>
    <xdr:sp macro="" textlink="">
      <xdr:nvSpPr>
        <xdr:cNvPr id="77" name="テキスト ボックス 76"/>
        <xdr:cNvSpPr txBox="1"/>
      </xdr:nvSpPr>
      <xdr:spPr>
        <a:xfrm>
          <a:off x="2844800" y="704088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142240</xdr:rowOff>
    </xdr:from>
    <xdr:to xmlns:xdr="http://schemas.openxmlformats.org/drawingml/2006/spreadsheetDrawing">
      <xdr:col>11</xdr:col>
      <xdr:colOff>31750</xdr:colOff>
      <xdr:row>39</xdr:row>
      <xdr:rowOff>142240</xdr:rowOff>
    </xdr:to>
    <xdr:cxnSp macro="">
      <xdr:nvCxnSpPr>
        <xdr:cNvPr id="78" name="直線コネクタ 77"/>
        <xdr:cNvCxnSpPr/>
      </xdr:nvCxnSpPr>
      <xdr:spPr>
        <a:xfrm>
          <a:off x="1447800" y="6828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120650</xdr:rowOff>
    </xdr:from>
    <xdr:to xmlns:xdr="http://schemas.openxmlformats.org/drawingml/2006/spreadsheetDrawing">
      <xdr:col>11</xdr:col>
      <xdr:colOff>82550</xdr:colOff>
      <xdr:row>41</xdr:row>
      <xdr:rowOff>47625</xdr:rowOff>
    </xdr:to>
    <xdr:sp macro="" textlink="">
      <xdr:nvSpPr>
        <xdr:cNvPr id="79" name="フローチャート: 判断 78"/>
        <xdr:cNvSpPr/>
      </xdr:nvSpPr>
      <xdr:spPr>
        <a:xfrm>
          <a:off x="2286000" y="6978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31750</xdr:rowOff>
    </xdr:from>
    <xdr:ext cx="762000" cy="261620"/>
    <xdr:sp macro="" textlink="">
      <xdr:nvSpPr>
        <xdr:cNvPr id="80" name="テキスト ボックス 79"/>
        <xdr:cNvSpPr txBox="1"/>
      </xdr:nvSpPr>
      <xdr:spPr>
        <a:xfrm>
          <a:off x="1955800" y="706120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120650</xdr:rowOff>
    </xdr:from>
    <xdr:to xmlns:xdr="http://schemas.openxmlformats.org/drawingml/2006/spreadsheetDrawing">
      <xdr:col>7</xdr:col>
      <xdr:colOff>31750</xdr:colOff>
      <xdr:row>41</xdr:row>
      <xdr:rowOff>47625</xdr:rowOff>
    </xdr:to>
    <xdr:sp macro="" textlink="">
      <xdr:nvSpPr>
        <xdr:cNvPr id="81" name="フローチャート: 判断 80"/>
        <xdr:cNvSpPr/>
      </xdr:nvSpPr>
      <xdr:spPr>
        <a:xfrm>
          <a:off x="1397000" y="6978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31750</xdr:rowOff>
    </xdr:from>
    <xdr:ext cx="762000" cy="261620"/>
    <xdr:sp macro="" textlink="">
      <xdr:nvSpPr>
        <xdr:cNvPr id="82" name="テキスト ボックス 81"/>
        <xdr:cNvSpPr txBox="1"/>
      </xdr:nvSpPr>
      <xdr:spPr>
        <a:xfrm>
          <a:off x="1066800" y="706120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135890</xdr:rowOff>
    </xdr:from>
    <xdr:ext cx="758825" cy="265430"/>
    <xdr:sp macro="" textlink="">
      <xdr:nvSpPr>
        <xdr:cNvPr id="83" name="テキスト ボックス 82"/>
        <xdr:cNvSpPr txBox="1"/>
      </xdr:nvSpPr>
      <xdr:spPr>
        <a:xfrm>
          <a:off x="47371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135890</xdr:rowOff>
    </xdr:from>
    <xdr:ext cx="758825" cy="265430"/>
    <xdr:sp macro="" textlink="">
      <xdr:nvSpPr>
        <xdr:cNvPr id="84" name="テキスト ボックス 83"/>
        <xdr:cNvSpPr txBox="1"/>
      </xdr:nvSpPr>
      <xdr:spPr>
        <a:xfrm>
          <a:off x="3898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135890</xdr:rowOff>
    </xdr:from>
    <xdr:ext cx="758825" cy="265430"/>
    <xdr:sp macro="" textlink="">
      <xdr:nvSpPr>
        <xdr:cNvPr id="85" name="テキスト ボックス 84"/>
        <xdr:cNvSpPr txBox="1"/>
      </xdr:nvSpPr>
      <xdr:spPr>
        <a:xfrm>
          <a:off x="3009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135890</xdr:rowOff>
    </xdr:from>
    <xdr:ext cx="758825" cy="265430"/>
    <xdr:sp macro="" textlink="">
      <xdr:nvSpPr>
        <xdr:cNvPr id="86" name="テキスト ボックス 85"/>
        <xdr:cNvSpPr txBox="1"/>
      </xdr:nvSpPr>
      <xdr:spPr>
        <a:xfrm>
          <a:off x="2120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135890</xdr:rowOff>
    </xdr:from>
    <xdr:ext cx="758825" cy="265430"/>
    <xdr:sp macro="" textlink="">
      <xdr:nvSpPr>
        <xdr:cNvPr id="87" name="テキスト ボックス 86"/>
        <xdr:cNvSpPr txBox="1"/>
      </xdr:nvSpPr>
      <xdr:spPr>
        <a:xfrm>
          <a:off x="1231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152400</xdr:rowOff>
    </xdr:from>
    <xdr:to xmlns:xdr="http://schemas.openxmlformats.org/drawingml/2006/spreadsheetDrawing">
      <xdr:col>23</xdr:col>
      <xdr:colOff>184150</xdr:colOff>
      <xdr:row>40</xdr:row>
      <xdr:rowOff>80010</xdr:rowOff>
    </xdr:to>
    <xdr:sp macro="" textlink="">
      <xdr:nvSpPr>
        <xdr:cNvPr id="88" name="楕円 87"/>
        <xdr:cNvSpPr/>
      </xdr:nvSpPr>
      <xdr:spPr>
        <a:xfrm>
          <a:off x="4902200" y="6838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170180</xdr:rowOff>
    </xdr:from>
    <xdr:ext cx="762000" cy="265430"/>
    <xdr:sp macro="" textlink="">
      <xdr:nvSpPr>
        <xdr:cNvPr id="89" name="財政力該当値テキスト"/>
        <xdr:cNvSpPr txBox="1"/>
      </xdr:nvSpPr>
      <xdr:spPr>
        <a:xfrm>
          <a:off x="5041900" y="668528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132080</xdr:rowOff>
    </xdr:from>
    <xdr:to xmlns:xdr="http://schemas.openxmlformats.org/drawingml/2006/spreadsheetDrawing">
      <xdr:col>19</xdr:col>
      <xdr:colOff>184150</xdr:colOff>
      <xdr:row>40</xdr:row>
      <xdr:rowOff>59055</xdr:rowOff>
    </xdr:to>
    <xdr:sp macro="" textlink="">
      <xdr:nvSpPr>
        <xdr:cNvPr id="90" name="楕円 89"/>
        <xdr:cNvSpPr/>
      </xdr:nvSpPr>
      <xdr:spPr>
        <a:xfrm>
          <a:off x="4064000" y="68186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69215</xdr:rowOff>
    </xdr:from>
    <xdr:ext cx="736600" cy="268605"/>
    <xdr:sp macro="" textlink="">
      <xdr:nvSpPr>
        <xdr:cNvPr id="91" name="テキスト ボックス 90"/>
        <xdr:cNvSpPr txBox="1"/>
      </xdr:nvSpPr>
      <xdr:spPr>
        <a:xfrm>
          <a:off x="3733800" y="6584315"/>
          <a:ext cx="7366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111125</xdr:rowOff>
    </xdr:from>
    <xdr:to xmlns:xdr="http://schemas.openxmlformats.org/drawingml/2006/spreadsheetDrawing">
      <xdr:col>15</xdr:col>
      <xdr:colOff>133350</xdr:colOff>
      <xdr:row>40</xdr:row>
      <xdr:rowOff>38100</xdr:rowOff>
    </xdr:to>
    <xdr:sp macro="" textlink="">
      <xdr:nvSpPr>
        <xdr:cNvPr id="92" name="楕円 91"/>
        <xdr:cNvSpPr/>
      </xdr:nvSpPr>
      <xdr:spPr>
        <a:xfrm>
          <a:off x="3175000" y="67976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48260</xdr:rowOff>
    </xdr:from>
    <xdr:ext cx="762000" cy="268605"/>
    <xdr:sp macro="" textlink="">
      <xdr:nvSpPr>
        <xdr:cNvPr id="93" name="テキスト ボックス 92"/>
        <xdr:cNvSpPr txBox="1"/>
      </xdr:nvSpPr>
      <xdr:spPr>
        <a:xfrm>
          <a:off x="2844800" y="6563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89535</xdr:rowOff>
    </xdr:from>
    <xdr:to xmlns:xdr="http://schemas.openxmlformats.org/drawingml/2006/spreadsheetDrawing">
      <xdr:col>11</xdr:col>
      <xdr:colOff>82550</xdr:colOff>
      <xdr:row>40</xdr:row>
      <xdr:rowOff>18415</xdr:rowOff>
    </xdr:to>
    <xdr:sp macro="" textlink="">
      <xdr:nvSpPr>
        <xdr:cNvPr id="94" name="楕円 93"/>
        <xdr:cNvSpPr/>
      </xdr:nvSpPr>
      <xdr:spPr>
        <a:xfrm>
          <a:off x="2286000" y="6776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27940</xdr:rowOff>
    </xdr:from>
    <xdr:ext cx="762000" cy="266065"/>
    <xdr:sp macro="" textlink="">
      <xdr:nvSpPr>
        <xdr:cNvPr id="95" name="テキスト ボックス 94"/>
        <xdr:cNvSpPr txBox="1"/>
      </xdr:nvSpPr>
      <xdr:spPr>
        <a:xfrm>
          <a:off x="1955800" y="6543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89535</xdr:rowOff>
    </xdr:from>
    <xdr:to xmlns:xdr="http://schemas.openxmlformats.org/drawingml/2006/spreadsheetDrawing">
      <xdr:col>7</xdr:col>
      <xdr:colOff>31750</xdr:colOff>
      <xdr:row>40</xdr:row>
      <xdr:rowOff>18415</xdr:rowOff>
    </xdr:to>
    <xdr:sp macro="" textlink="">
      <xdr:nvSpPr>
        <xdr:cNvPr id="96" name="楕円 95"/>
        <xdr:cNvSpPr/>
      </xdr:nvSpPr>
      <xdr:spPr>
        <a:xfrm>
          <a:off x="1397000" y="6776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27940</xdr:rowOff>
    </xdr:from>
    <xdr:ext cx="762000" cy="266065"/>
    <xdr:sp macro="" textlink="">
      <xdr:nvSpPr>
        <xdr:cNvPr id="97" name="テキスト ボックス 96"/>
        <xdr:cNvSpPr txBox="1"/>
      </xdr:nvSpPr>
      <xdr:spPr>
        <a:xfrm>
          <a:off x="1066800" y="654304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85090</xdr:rowOff>
    </xdr:from>
    <xdr:to xmlns:xdr="http://schemas.openxmlformats.org/drawingml/2006/spreadsheetDrawing">
      <xdr:col>27</xdr:col>
      <xdr:colOff>184150</xdr:colOff>
      <xdr:row>53</xdr:row>
      <xdr:rowOff>59055</xdr:rowOff>
    </xdr:to>
    <xdr:sp macro="" textlink="">
      <xdr:nvSpPr>
        <xdr:cNvPr id="98" name="正方形/長方形 97"/>
        <xdr:cNvSpPr/>
      </xdr:nvSpPr>
      <xdr:spPr>
        <a:xfrm>
          <a:off x="762000" y="882904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104775</xdr:rowOff>
    </xdr:from>
    <xdr:ext cx="1435735" cy="316230"/>
    <xdr:sp macro="" textlink="">
      <xdr:nvSpPr>
        <xdr:cNvPr id="99" name="テキスト ボックス 98"/>
        <xdr:cNvSpPr txBox="1"/>
      </xdr:nvSpPr>
      <xdr:spPr>
        <a:xfrm>
          <a:off x="1693545" y="9191625"/>
          <a:ext cx="1435735"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78740</xdr:rowOff>
    </xdr:from>
    <xdr:ext cx="1647190" cy="367665"/>
    <xdr:sp macro="" textlink="">
      <xdr:nvSpPr>
        <xdr:cNvPr id="100" name="テキスト ボックス 99"/>
        <xdr:cNvSpPr txBox="1"/>
      </xdr:nvSpPr>
      <xdr:spPr>
        <a:xfrm>
          <a:off x="3259455" y="9165590"/>
          <a:ext cx="1647190"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171450</xdr:rowOff>
    </xdr:from>
    <xdr:to xmlns:xdr="http://schemas.openxmlformats.org/drawingml/2006/spreadsheetDrawing">
      <xdr:col>35</xdr:col>
      <xdr:colOff>95250</xdr:colOff>
      <xdr:row>54</xdr:row>
      <xdr:rowOff>78740</xdr:rowOff>
    </xdr:to>
    <xdr:sp macro="" textlink="">
      <xdr:nvSpPr>
        <xdr:cNvPr id="101" name="正方形/長方形 100"/>
        <xdr:cNvSpPr/>
      </xdr:nvSpPr>
      <xdr:spPr>
        <a:xfrm>
          <a:off x="5905500" y="908685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99060</xdr:rowOff>
    </xdr:to>
    <xdr:sp macro="" textlink="">
      <xdr:nvSpPr>
        <xdr:cNvPr id="102" name="正方形/長方形 101"/>
        <xdr:cNvSpPr/>
      </xdr:nvSpPr>
      <xdr:spPr>
        <a:xfrm>
          <a:off x="5905500" y="927100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171450</xdr:rowOff>
    </xdr:from>
    <xdr:to xmlns:xdr="http://schemas.openxmlformats.org/drawingml/2006/spreadsheetDrawing">
      <xdr:col>42</xdr:col>
      <xdr:colOff>25400</xdr:colOff>
      <xdr:row>54</xdr:row>
      <xdr:rowOff>78740</xdr:rowOff>
    </xdr:to>
    <xdr:sp macro="" textlink="">
      <xdr:nvSpPr>
        <xdr:cNvPr id="103" name="正方形/長方形 102"/>
        <xdr:cNvSpPr/>
      </xdr:nvSpPr>
      <xdr:spPr>
        <a:xfrm>
          <a:off x="7556500" y="908685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99060</xdr:rowOff>
    </xdr:to>
    <xdr:sp macro="" textlink="">
      <xdr:nvSpPr>
        <xdr:cNvPr id="104" name="正方形/長方形 103"/>
        <xdr:cNvSpPr/>
      </xdr:nvSpPr>
      <xdr:spPr>
        <a:xfrm>
          <a:off x="7556500" y="9271000"/>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171450</xdr:rowOff>
    </xdr:from>
    <xdr:to xmlns:xdr="http://schemas.openxmlformats.org/drawingml/2006/spreadsheetDrawing">
      <xdr:col>49</xdr:col>
      <xdr:colOff>19050</xdr:colOff>
      <xdr:row>54</xdr:row>
      <xdr:rowOff>78740</xdr:rowOff>
    </xdr:to>
    <xdr:sp macro="" textlink="">
      <xdr:nvSpPr>
        <xdr:cNvPr id="105" name="正方形/長方形 104"/>
        <xdr:cNvSpPr/>
      </xdr:nvSpPr>
      <xdr:spPr>
        <a:xfrm>
          <a:off x="9017000" y="908685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99060</xdr:rowOff>
    </xdr:to>
    <xdr:sp macro="" textlink="">
      <xdr:nvSpPr>
        <xdr:cNvPr id="106" name="正方形/長方形 105"/>
        <xdr:cNvSpPr/>
      </xdr:nvSpPr>
      <xdr:spPr>
        <a:xfrm>
          <a:off x="9017000" y="9271000"/>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164465</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94215"/>
          <a:ext cx="508000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164465</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94215"/>
          <a:ext cx="6032500"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164465</xdr:rowOff>
    </xdr:from>
    <xdr:to xmlns:xdr="http://schemas.openxmlformats.org/drawingml/2006/spreadsheetDrawing">
      <xdr:col>46</xdr:col>
      <xdr:colOff>191770</xdr:colOff>
      <xdr:row>57</xdr:row>
      <xdr:rowOff>69850</xdr:rowOff>
    </xdr:to>
    <xdr:sp macro="" textlink="">
      <xdr:nvSpPr>
        <xdr:cNvPr id="109" name="正方形/長方形 108"/>
        <xdr:cNvSpPr/>
      </xdr:nvSpPr>
      <xdr:spPr>
        <a:xfrm>
          <a:off x="6032500" y="9594215"/>
          <a:ext cx="37985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0" name="テキスト ボックス 109"/>
        <xdr:cNvSpPr txBox="1"/>
      </xdr:nvSpPr>
      <xdr:spPr>
        <a:xfrm>
          <a:off x="6159500" y="9906000"/>
          <a:ext cx="576707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200">
              <a:solidFill>
                <a:schemeClr val="tx1"/>
              </a:solidFill>
              <a:latin typeface="ＭＳ Ｐゴシック"/>
              <a:ea typeface="ＭＳ Ｐゴシック"/>
            </a:rPr>
            <a:t>令和2年度の経常収支比率は、前年度に比べ1.1ポイント改善し、99.1％となった。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a:t>
          </a:r>
          <a:r>
            <a:rPr kumimoji="1" lang="ja-JP" altLang="en-US" sz="1200">
              <a:solidFill>
                <a:schemeClr val="tx1"/>
              </a:solidFill>
              <a:latin typeface="ＭＳ Ｐゴシック"/>
              <a:ea typeface="ＭＳ Ｐゴシック"/>
            </a:rPr>
            <a:t>人件費、物件費、扶助費等分子となる経常経費充当一般財源は、前年度とほぼ同額の1,675千円の減となった一方、分母となる経常一般財源は、地方消費税交</a:t>
          </a:r>
          <a:r>
            <a:rPr kumimoji="1" lang="ja-JP" altLang="en-US" sz="1200">
              <a:solidFill>
                <a:schemeClr val="tx1"/>
              </a:solidFill>
              <a:latin typeface="ＭＳ Ｐゴシック"/>
              <a:ea typeface="ＭＳ Ｐゴシック"/>
            </a:rPr>
            <a:t>付金が593,703千円の増となったことが影響し、全体で297,283千円の増となったことが、経常収支比率が改善となった要因である。</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a:t>
          </a:r>
          <a:r>
            <a:rPr kumimoji="1" lang="ja-JP" altLang="en-US" sz="1200">
              <a:solidFill>
                <a:schemeClr val="tx1"/>
              </a:solidFill>
              <a:latin typeface="ＭＳ Ｐゴシック"/>
              <a:ea typeface="ＭＳ Ｐゴシック"/>
            </a:rPr>
            <a:t>青梅市行財政改革推進プランに基づき、市税収納率の向上を図るとともに、経常経費の削減や財務書類を活用した行政評価の実施により、事業の見直し・改廃を進めるなど、数値改善に向けた取組を進めていく。</a:t>
          </a:r>
          <a:endParaRPr kumimoji="1" lang="ja-JP" altLang="en-US" sz="12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145415</xdr:rowOff>
    </xdr:from>
    <xdr:ext cx="295275" cy="233045"/>
    <xdr:sp macro="" textlink="">
      <xdr:nvSpPr>
        <xdr:cNvPr id="111" name="テキスト ボックス 110"/>
        <xdr:cNvSpPr txBox="1"/>
      </xdr:nvSpPr>
      <xdr:spPr>
        <a:xfrm>
          <a:off x="723900" y="9403715"/>
          <a:ext cx="29527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6540"/>
    <xdr:sp macro="" textlink="">
      <xdr:nvSpPr>
        <xdr:cNvPr id="115" name="テキスト ボックス 114"/>
        <xdr:cNvSpPr txBox="1"/>
      </xdr:nvSpPr>
      <xdr:spPr>
        <a:xfrm>
          <a:off x="0" y="1137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6540"/>
    <xdr:sp macro="" textlink="">
      <xdr:nvSpPr>
        <xdr:cNvPr id="117" name="テキスト ボックス 116"/>
        <xdr:cNvSpPr txBox="1"/>
      </xdr:nvSpPr>
      <xdr:spPr>
        <a:xfrm>
          <a:off x="0" y="1089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5905"/>
    <xdr:sp macro="" textlink="">
      <xdr:nvSpPr>
        <xdr:cNvPr id="119" name="テキスト ボックス 118"/>
        <xdr:cNvSpPr txBox="1"/>
      </xdr:nvSpPr>
      <xdr:spPr>
        <a:xfrm>
          <a:off x="0" y="1041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2095"/>
    <xdr:sp macro="" textlink="">
      <xdr:nvSpPr>
        <xdr:cNvPr id="121" name="テキスト ボックス 120"/>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164465</xdr:rowOff>
    </xdr:from>
    <xdr:to xmlns:xdr="http://schemas.openxmlformats.org/drawingml/2006/spreadsheetDrawing">
      <xdr:col>27</xdr:col>
      <xdr:colOff>184150</xdr:colOff>
      <xdr:row>55</xdr:row>
      <xdr:rowOff>164465</xdr:rowOff>
    </xdr:to>
    <xdr:cxnSp macro="">
      <xdr:nvCxnSpPr>
        <xdr:cNvPr id="122" name="直線コネクタ 121"/>
        <xdr:cNvCxnSpPr/>
      </xdr:nvCxnSpPr>
      <xdr:spPr>
        <a:xfrm>
          <a:off x="762000" y="95942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8605"/>
    <xdr:sp macro="" textlink="">
      <xdr:nvSpPr>
        <xdr:cNvPr id="123" name="テキスト ボックス 122"/>
        <xdr:cNvSpPr txBox="1"/>
      </xdr:nvSpPr>
      <xdr:spPr>
        <a:xfrm>
          <a:off x="0" y="94462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164465</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94215"/>
          <a:ext cx="508000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112395</xdr:rowOff>
    </xdr:from>
    <xdr:to xmlns:xdr="http://schemas.openxmlformats.org/drawingml/2006/spreadsheetDrawing">
      <xdr:col>23</xdr:col>
      <xdr:colOff>133350</xdr:colOff>
      <xdr:row>67</xdr:row>
      <xdr:rowOff>2540</xdr:rowOff>
    </xdr:to>
    <xdr:cxnSp macro="">
      <xdr:nvCxnSpPr>
        <xdr:cNvPr id="125" name="直線コネクタ 124"/>
        <xdr:cNvCxnSpPr/>
      </xdr:nvCxnSpPr>
      <xdr:spPr>
        <a:xfrm flipV="1">
          <a:off x="4953000" y="10399395"/>
          <a:ext cx="0" cy="1090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146050</xdr:rowOff>
    </xdr:from>
    <xdr:ext cx="762000" cy="254635"/>
    <xdr:sp macro="" textlink="">
      <xdr:nvSpPr>
        <xdr:cNvPr id="126" name="財政構造の弾力性最小値テキスト"/>
        <xdr:cNvSpPr txBox="1"/>
      </xdr:nvSpPr>
      <xdr:spPr>
        <a:xfrm>
          <a:off x="5041900" y="11461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2540</xdr:rowOff>
    </xdr:from>
    <xdr:to xmlns:xdr="http://schemas.openxmlformats.org/drawingml/2006/spreadsheetDrawing">
      <xdr:col>24</xdr:col>
      <xdr:colOff>12700</xdr:colOff>
      <xdr:row>67</xdr:row>
      <xdr:rowOff>2540</xdr:rowOff>
    </xdr:to>
    <xdr:cxnSp macro="">
      <xdr:nvCxnSpPr>
        <xdr:cNvPr id="127" name="直線コネクタ 126"/>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27305</xdr:rowOff>
    </xdr:from>
    <xdr:ext cx="762000" cy="256540"/>
    <xdr:sp macro="" textlink="">
      <xdr:nvSpPr>
        <xdr:cNvPr id="128" name="財政構造の弾力性最大値テキスト"/>
        <xdr:cNvSpPr txBox="1"/>
      </xdr:nvSpPr>
      <xdr:spPr>
        <a:xfrm>
          <a:off x="5041900" y="101428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112395</xdr:rowOff>
    </xdr:from>
    <xdr:to xmlns:xdr="http://schemas.openxmlformats.org/drawingml/2006/spreadsheetDrawing">
      <xdr:col>24</xdr:col>
      <xdr:colOff>12700</xdr:colOff>
      <xdr:row>60</xdr:row>
      <xdr:rowOff>112395</xdr:rowOff>
    </xdr:to>
    <xdr:cxnSp macro="">
      <xdr:nvCxnSpPr>
        <xdr:cNvPr id="129" name="直線コネクタ 128"/>
        <xdr:cNvCxnSpPr/>
      </xdr:nvCxnSpPr>
      <xdr:spPr>
        <a:xfrm>
          <a:off x="4864100" y="1039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20320</xdr:rowOff>
    </xdr:from>
    <xdr:to xmlns:xdr="http://schemas.openxmlformats.org/drawingml/2006/spreadsheetDrawing">
      <xdr:col>23</xdr:col>
      <xdr:colOff>133350</xdr:colOff>
      <xdr:row>64</xdr:row>
      <xdr:rowOff>73025</xdr:rowOff>
    </xdr:to>
    <xdr:cxnSp macro="">
      <xdr:nvCxnSpPr>
        <xdr:cNvPr id="130" name="直線コネクタ 129"/>
        <xdr:cNvCxnSpPr/>
      </xdr:nvCxnSpPr>
      <xdr:spPr>
        <a:xfrm flipV="1">
          <a:off x="4114800" y="1099312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77470</xdr:rowOff>
    </xdr:from>
    <xdr:ext cx="762000" cy="254635"/>
    <xdr:sp macro="" textlink="">
      <xdr:nvSpPr>
        <xdr:cNvPr id="131" name="財政構造の弾力性平均値テキスト"/>
        <xdr:cNvSpPr txBox="1"/>
      </xdr:nvSpPr>
      <xdr:spPr>
        <a:xfrm>
          <a:off x="5041900" y="105359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60960</xdr:rowOff>
    </xdr:from>
    <xdr:to xmlns:xdr="http://schemas.openxmlformats.org/drawingml/2006/spreadsheetDrawing">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44450</xdr:rowOff>
    </xdr:from>
    <xdr:to xmlns:xdr="http://schemas.openxmlformats.org/drawingml/2006/spreadsheetDrawing">
      <xdr:col>19</xdr:col>
      <xdr:colOff>133350</xdr:colOff>
      <xdr:row>64</xdr:row>
      <xdr:rowOff>73025</xdr:rowOff>
    </xdr:to>
    <xdr:cxnSp macro="">
      <xdr:nvCxnSpPr>
        <xdr:cNvPr id="133" name="直線コネクタ 132"/>
        <xdr:cNvCxnSpPr/>
      </xdr:nvCxnSpPr>
      <xdr:spPr>
        <a:xfrm>
          <a:off x="3225800" y="110172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80645</xdr:rowOff>
    </xdr:from>
    <xdr:to xmlns:xdr="http://schemas.openxmlformats.org/drawingml/2006/spreadsheetDrawing">
      <xdr:col>19</xdr:col>
      <xdr:colOff>184150</xdr:colOff>
      <xdr:row>63</xdr:row>
      <xdr:rowOff>10795</xdr:rowOff>
    </xdr:to>
    <xdr:sp macro="" textlink="">
      <xdr:nvSpPr>
        <xdr:cNvPr id="134" name="フローチャート: 判断 133"/>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20955</xdr:rowOff>
    </xdr:from>
    <xdr:ext cx="736600" cy="252095"/>
    <xdr:sp macro="" textlink="">
      <xdr:nvSpPr>
        <xdr:cNvPr id="135" name="テキスト ボックス 134"/>
        <xdr:cNvSpPr txBox="1"/>
      </xdr:nvSpPr>
      <xdr:spPr>
        <a:xfrm>
          <a:off x="3733800" y="1047940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635</xdr:rowOff>
    </xdr:from>
    <xdr:to xmlns:xdr="http://schemas.openxmlformats.org/drawingml/2006/spreadsheetDrawing">
      <xdr:col>15</xdr:col>
      <xdr:colOff>82550</xdr:colOff>
      <xdr:row>64</xdr:row>
      <xdr:rowOff>44450</xdr:rowOff>
    </xdr:to>
    <xdr:cxnSp macro="">
      <xdr:nvCxnSpPr>
        <xdr:cNvPr id="136" name="直線コネクタ 135"/>
        <xdr:cNvCxnSpPr/>
      </xdr:nvCxnSpPr>
      <xdr:spPr>
        <a:xfrm>
          <a:off x="2336800" y="109734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60960</xdr:rowOff>
    </xdr:from>
    <xdr:to xmlns:xdr="http://schemas.openxmlformats.org/drawingml/2006/spreadsheetDrawing">
      <xdr:col>15</xdr:col>
      <xdr:colOff>133350</xdr:colOff>
      <xdr:row>62</xdr:row>
      <xdr:rowOff>162560</xdr:rowOff>
    </xdr:to>
    <xdr:sp macro="" textlink="">
      <xdr:nvSpPr>
        <xdr:cNvPr id="137" name="フローチャート: 判断 136"/>
        <xdr:cNvSpPr/>
      </xdr:nvSpPr>
      <xdr:spPr>
        <a:xfrm>
          <a:off x="3175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1270</xdr:rowOff>
    </xdr:from>
    <xdr:ext cx="762000" cy="259080"/>
    <xdr:sp macro="" textlink="">
      <xdr:nvSpPr>
        <xdr:cNvPr id="138" name="テキスト ボックス 137"/>
        <xdr:cNvSpPr txBox="1"/>
      </xdr:nvSpPr>
      <xdr:spPr>
        <a:xfrm>
          <a:off x="2844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635</xdr:rowOff>
    </xdr:from>
    <xdr:to xmlns:xdr="http://schemas.openxmlformats.org/drawingml/2006/spreadsheetDrawing">
      <xdr:col>11</xdr:col>
      <xdr:colOff>31750</xdr:colOff>
      <xdr:row>64</xdr:row>
      <xdr:rowOff>68580</xdr:rowOff>
    </xdr:to>
    <xdr:cxnSp macro="">
      <xdr:nvCxnSpPr>
        <xdr:cNvPr id="139" name="直線コネクタ 138"/>
        <xdr:cNvCxnSpPr/>
      </xdr:nvCxnSpPr>
      <xdr:spPr>
        <a:xfrm flipV="1">
          <a:off x="1447800" y="109734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41910</xdr:rowOff>
    </xdr:from>
    <xdr:to xmlns:xdr="http://schemas.openxmlformats.org/drawingml/2006/spreadsheetDrawing">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153670</xdr:rowOff>
    </xdr:from>
    <xdr:ext cx="762000" cy="259080"/>
    <xdr:sp macro="" textlink="">
      <xdr:nvSpPr>
        <xdr:cNvPr id="141" name="テキスト ボックス 140"/>
        <xdr:cNvSpPr txBox="1"/>
      </xdr:nvSpPr>
      <xdr:spPr>
        <a:xfrm>
          <a:off x="1955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46990</xdr:rowOff>
    </xdr:from>
    <xdr:to xmlns:xdr="http://schemas.openxmlformats.org/drawingml/2006/spreadsheetDrawing">
      <xdr:col>7</xdr:col>
      <xdr:colOff>31750</xdr:colOff>
      <xdr:row>62</xdr:row>
      <xdr:rowOff>148590</xdr:rowOff>
    </xdr:to>
    <xdr:sp macro="" textlink="">
      <xdr:nvSpPr>
        <xdr:cNvPr id="142" name="フローチャート: 判断 141"/>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158750</xdr:rowOff>
    </xdr:from>
    <xdr:ext cx="762000" cy="255905"/>
    <xdr:sp macro="" textlink="">
      <xdr:nvSpPr>
        <xdr:cNvPr id="143" name="テキスト ボックス 142"/>
        <xdr:cNvSpPr txBox="1"/>
      </xdr:nvSpPr>
      <xdr:spPr>
        <a:xfrm>
          <a:off x="1066800" y="104457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58825" cy="252095"/>
    <xdr:sp macro="" textlink="">
      <xdr:nvSpPr>
        <xdr:cNvPr id="144" name="テキスト ボックス 143"/>
        <xdr:cNvSpPr txBox="1"/>
      </xdr:nvSpPr>
      <xdr:spPr>
        <a:xfrm>
          <a:off x="47371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58825" cy="252095"/>
    <xdr:sp macro="" textlink="">
      <xdr:nvSpPr>
        <xdr:cNvPr id="145" name="テキスト ボックス 144"/>
        <xdr:cNvSpPr txBox="1"/>
      </xdr:nvSpPr>
      <xdr:spPr>
        <a:xfrm>
          <a:off x="3898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58825" cy="252095"/>
    <xdr:sp macro="" textlink="">
      <xdr:nvSpPr>
        <xdr:cNvPr id="146" name="テキスト ボックス 145"/>
        <xdr:cNvSpPr txBox="1"/>
      </xdr:nvSpPr>
      <xdr:spPr>
        <a:xfrm>
          <a:off x="3009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58825" cy="252095"/>
    <xdr:sp macro="" textlink="">
      <xdr:nvSpPr>
        <xdr:cNvPr id="147" name="テキスト ボックス 146"/>
        <xdr:cNvSpPr txBox="1"/>
      </xdr:nvSpPr>
      <xdr:spPr>
        <a:xfrm>
          <a:off x="2120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58825" cy="252095"/>
    <xdr:sp macro="" textlink="">
      <xdr:nvSpPr>
        <xdr:cNvPr id="148" name="テキスト ボックス 147"/>
        <xdr:cNvSpPr txBox="1"/>
      </xdr:nvSpPr>
      <xdr:spPr>
        <a:xfrm>
          <a:off x="1231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140970</xdr:rowOff>
    </xdr:from>
    <xdr:to xmlns:xdr="http://schemas.openxmlformats.org/drawingml/2006/spreadsheetDrawing">
      <xdr:col>23</xdr:col>
      <xdr:colOff>184150</xdr:colOff>
      <xdr:row>64</xdr:row>
      <xdr:rowOff>71120</xdr:rowOff>
    </xdr:to>
    <xdr:sp macro="" textlink="">
      <xdr:nvSpPr>
        <xdr:cNvPr id="149" name="楕円 148"/>
        <xdr:cNvSpPr/>
      </xdr:nvSpPr>
      <xdr:spPr>
        <a:xfrm>
          <a:off x="49022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113030</xdr:rowOff>
    </xdr:from>
    <xdr:ext cx="762000" cy="259080"/>
    <xdr:sp macro="" textlink="">
      <xdr:nvSpPr>
        <xdr:cNvPr id="150" name="財政構造の弾力性該当値テキスト"/>
        <xdr:cNvSpPr txBox="1"/>
      </xdr:nvSpPr>
      <xdr:spPr>
        <a:xfrm>
          <a:off x="5041900" y="1091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22225</xdr:rowOff>
    </xdr:from>
    <xdr:to xmlns:xdr="http://schemas.openxmlformats.org/drawingml/2006/spreadsheetDrawing">
      <xdr:col>19</xdr:col>
      <xdr:colOff>184150</xdr:colOff>
      <xdr:row>64</xdr:row>
      <xdr:rowOff>123825</xdr:rowOff>
    </xdr:to>
    <xdr:sp macro="" textlink="">
      <xdr:nvSpPr>
        <xdr:cNvPr id="151" name="楕円 150"/>
        <xdr:cNvSpPr/>
      </xdr:nvSpPr>
      <xdr:spPr>
        <a:xfrm>
          <a:off x="4064000" y="10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109220</xdr:rowOff>
    </xdr:from>
    <xdr:ext cx="736600" cy="254635"/>
    <xdr:sp macro="" textlink="">
      <xdr:nvSpPr>
        <xdr:cNvPr id="152" name="テキスト ボックス 151"/>
        <xdr:cNvSpPr txBox="1"/>
      </xdr:nvSpPr>
      <xdr:spPr>
        <a:xfrm>
          <a:off x="3733800" y="110820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165100</xdr:rowOff>
    </xdr:from>
    <xdr:to xmlns:xdr="http://schemas.openxmlformats.org/drawingml/2006/spreadsheetDrawing">
      <xdr:col>15</xdr:col>
      <xdr:colOff>133350</xdr:colOff>
      <xdr:row>64</xdr:row>
      <xdr:rowOff>95250</xdr:rowOff>
    </xdr:to>
    <xdr:sp macro="" textlink="">
      <xdr:nvSpPr>
        <xdr:cNvPr id="153" name="楕円 152"/>
        <xdr:cNvSpPr/>
      </xdr:nvSpPr>
      <xdr:spPr>
        <a:xfrm>
          <a:off x="31750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80010</xdr:rowOff>
    </xdr:from>
    <xdr:ext cx="762000" cy="259080"/>
    <xdr:sp macro="" textlink="">
      <xdr:nvSpPr>
        <xdr:cNvPr id="154" name="テキスト ボックス 153"/>
        <xdr:cNvSpPr txBox="1"/>
      </xdr:nvSpPr>
      <xdr:spPr>
        <a:xfrm>
          <a:off x="2844800" y="1105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121285</xdr:rowOff>
    </xdr:from>
    <xdr:to xmlns:xdr="http://schemas.openxmlformats.org/drawingml/2006/spreadsheetDrawing">
      <xdr:col>11</xdr:col>
      <xdr:colOff>82550</xdr:colOff>
      <xdr:row>64</xdr:row>
      <xdr:rowOff>52070</xdr:rowOff>
    </xdr:to>
    <xdr:sp macro="" textlink="">
      <xdr:nvSpPr>
        <xdr:cNvPr id="155" name="楕円 154"/>
        <xdr:cNvSpPr/>
      </xdr:nvSpPr>
      <xdr:spPr>
        <a:xfrm>
          <a:off x="2286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36195</xdr:rowOff>
    </xdr:from>
    <xdr:ext cx="762000" cy="259080"/>
    <xdr:sp macro="" textlink="">
      <xdr:nvSpPr>
        <xdr:cNvPr id="156" name="テキスト ボックス 155"/>
        <xdr:cNvSpPr txBox="1"/>
      </xdr:nvSpPr>
      <xdr:spPr>
        <a:xfrm>
          <a:off x="1955800" y="1100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57" name="楕円 156"/>
        <xdr:cNvSpPr/>
      </xdr:nvSpPr>
      <xdr:spPr>
        <a:xfrm>
          <a:off x="13970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104140</xdr:rowOff>
    </xdr:from>
    <xdr:ext cx="762000" cy="259080"/>
    <xdr:sp macro="" textlink="">
      <xdr:nvSpPr>
        <xdr:cNvPr id="158" name="テキスト ボックス 157"/>
        <xdr:cNvSpPr txBox="1"/>
      </xdr:nvSpPr>
      <xdr:spPr>
        <a:xfrm>
          <a:off x="1066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015" cy="358775"/>
    <xdr:sp macro="" textlink="">
      <xdr:nvSpPr>
        <xdr:cNvPr id="161" name="テキスト ボックス 160"/>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[112,852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6032500" y="13398500"/>
          <a:ext cx="379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6159500" y="13716000"/>
          <a:ext cx="576707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100">
              <a:solidFill>
                <a:schemeClr val="tx1"/>
              </a:solidFill>
              <a:latin typeface="ＭＳ Ｐゴシック"/>
              <a:ea typeface="ＭＳ Ｐゴシック"/>
            </a:rPr>
            <a:t>人件費は、会計年度任用職員制度の開始となったことが主な要因となり、387,029千円の増となった。</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物件費で</a:t>
          </a:r>
          <a:r>
            <a:rPr kumimoji="1" lang="ja-JP" altLang="en-US" sz="1100">
              <a:solidFill>
                <a:schemeClr val="tx1"/>
              </a:solidFill>
              <a:latin typeface="ＭＳ Ｐゴシック"/>
              <a:ea typeface="ＭＳ Ｐゴシック"/>
            </a:rPr>
            <a:t>は、GIGAスクール構想にもとづく学習用端末の購入などが主な要因となり、385,292千円の増となった。</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a:t>
          </a:r>
          <a:r>
            <a:rPr kumimoji="1" lang="ja-JP" altLang="en-US" sz="1100">
              <a:solidFill>
                <a:schemeClr val="tx1"/>
              </a:solidFill>
              <a:latin typeface="ＭＳ Ｐゴシック"/>
              <a:ea typeface="ＭＳ Ｐゴシック"/>
            </a:rPr>
            <a:t>なお、本数値については、大幅な増となっているが、全国的な傾向であるため、過去同様に、全国平均、東京都および類似団体平均のいずれも下回る結果となっている。</a:t>
          </a:r>
          <a:endParaRPr kumimoji="1" lang="ja-JP" altLang="en-US" sz="1100">
            <a:solidFill>
              <a:schemeClr val="tx1"/>
            </a:solidFill>
            <a:latin typeface="ＭＳ Ｐゴシック"/>
            <a:ea typeface="ＭＳ Ｐゴシック"/>
          </a:endParaRPr>
        </a:p>
        <a:p>
          <a:r>
            <a:rPr kumimoji="1" lang="ja-JP" altLang="en-US" sz="1100">
              <a:solidFill>
                <a:schemeClr val="tx1"/>
              </a:solidFill>
              <a:latin typeface="ＭＳ Ｐゴシック"/>
              <a:ea typeface="ＭＳ Ｐゴシック"/>
            </a:rPr>
            <a:t>　今後も、適正な定員管理や働き方改革による一層の時間外勤務手当の削減、直営事業から委託業務への切替えなど、あらゆる角度から経費削減努力を続けていく。</a:t>
          </a:r>
          <a:endParaRPr kumimoji="1" lang="ja-JP" altLang="en-US" sz="11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6710" cy="220980"/>
    <xdr:sp macro="" textlink="">
      <xdr:nvSpPr>
        <xdr:cNvPr id="172" name="テキスト ボックス 171"/>
        <xdr:cNvSpPr txBox="1"/>
      </xdr:nvSpPr>
      <xdr:spPr>
        <a:xfrm>
          <a:off x="723900" y="13208000"/>
          <a:ext cx="3467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635"/>
    <xdr:sp macro="" textlink="">
      <xdr:nvSpPr>
        <xdr:cNvPr id="176" name="テキスト ボックス 175"/>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095"/>
    <xdr:sp macro="" textlink="">
      <xdr:nvSpPr>
        <xdr:cNvPr id="178" name="テキスト ボックス 177"/>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6540"/>
    <xdr:sp macro="" textlink="">
      <xdr:nvSpPr>
        <xdr:cNvPr id="180" name="テキスト ボックス 179"/>
        <xdr:cNvSpPr txBox="1"/>
      </xdr:nvSpPr>
      <xdr:spPr>
        <a:xfrm>
          <a:off x="0" y="1446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095"/>
    <xdr:sp macro="" textlink="">
      <xdr:nvSpPr>
        <xdr:cNvPr id="186" name="テキスト ボックス 185"/>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147320</xdr:rowOff>
    </xdr:from>
    <xdr:to xmlns:xdr="http://schemas.openxmlformats.org/drawingml/2006/spreadsheetDrawing">
      <xdr:col>23</xdr:col>
      <xdr:colOff>133350</xdr:colOff>
      <xdr:row>89</xdr:row>
      <xdr:rowOff>7620</xdr:rowOff>
    </xdr:to>
    <xdr:cxnSp macro="">
      <xdr:nvCxnSpPr>
        <xdr:cNvPr id="188" name="直線コネクタ 187"/>
        <xdr:cNvCxnSpPr/>
      </xdr:nvCxnSpPr>
      <xdr:spPr>
        <a:xfrm flipV="1">
          <a:off x="4953000" y="1386332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151130</xdr:rowOff>
    </xdr:from>
    <xdr:ext cx="762000" cy="259080"/>
    <xdr:sp macro="" textlink="">
      <xdr:nvSpPr>
        <xdr:cNvPr id="189" name="人件費・物件費等の状況最小値テキスト"/>
        <xdr:cNvSpPr txBox="1"/>
      </xdr:nvSpPr>
      <xdr:spPr>
        <a:xfrm>
          <a:off x="5041900" y="1523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7620</xdr:rowOff>
    </xdr:from>
    <xdr:to xmlns:xdr="http://schemas.openxmlformats.org/drawingml/2006/spreadsheetDrawing">
      <xdr:col>24</xdr:col>
      <xdr:colOff>12700</xdr:colOff>
      <xdr:row>89</xdr:row>
      <xdr:rowOff>7620</xdr:rowOff>
    </xdr:to>
    <xdr:cxnSp macro="">
      <xdr:nvCxnSpPr>
        <xdr:cNvPr id="190" name="直線コネクタ 189"/>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62230</xdr:rowOff>
    </xdr:from>
    <xdr:ext cx="762000" cy="256540"/>
    <xdr:sp macro="" textlink="">
      <xdr:nvSpPr>
        <xdr:cNvPr id="191" name="人件費・物件費等の状況最大値テキスト"/>
        <xdr:cNvSpPr txBox="1"/>
      </xdr:nvSpPr>
      <xdr:spPr>
        <a:xfrm>
          <a:off x="5041900" y="13606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147320</xdr:rowOff>
    </xdr:from>
    <xdr:to xmlns:xdr="http://schemas.openxmlformats.org/drawingml/2006/spreadsheetDrawing">
      <xdr:col>24</xdr:col>
      <xdr:colOff>12700</xdr:colOff>
      <xdr:row>80</xdr:row>
      <xdr:rowOff>147320</xdr:rowOff>
    </xdr:to>
    <xdr:cxnSp macro="">
      <xdr:nvCxnSpPr>
        <xdr:cNvPr id="192" name="直線コネクタ 191"/>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68580</xdr:rowOff>
    </xdr:from>
    <xdr:to xmlns:xdr="http://schemas.openxmlformats.org/drawingml/2006/spreadsheetDrawing">
      <xdr:col>23</xdr:col>
      <xdr:colOff>133350</xdr:colOff>
      <xdr:row>84</xdr:row>
      <xdr:rowOff>59690</xdr:rowOff>
    </xdr:to>
    <xdr:cxnSp macro="">
      <xdr:nvCxnSpPr>
        <xdr:cNvPr id="193" name="直線コネクタ 192"/>
        <xdr:cNvCxnSpPr/>
      </xdr:nvCxnSpPr>
      <xdr:spPr>
        <a:xfrm>
          <a:off x="4114800" y="14298930"/>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120650</xdr:rowOff>
    </xdr:from>
    <xdr:ext cx="762000" cy="252095"/>
    <xdr:sp macro="" textlink="">
      <xdr:nvSpPr>
        <xdr:cNvPr id="194" name="人件費・物件費等の状況平均値テキスト"/>
        <xdr:cNvSpPr txBox="1"/>
      </xdr:nvSpPr>
      <xdr:spPr>
        <a:xfrm>
          <a:off x="5041900" y="145224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147955</xdr:rowOff>
    </xdr:from>
    <xdr:to xmlns:xdr="http://schemas.openxmlformats.org/drawingml/2006/spreadsheetDrawing">
      <xdr:col>23</xdr:col>
      <xdr:colOff>184150</xdr:colOff>
      <xdr:row>85</xdr:row>
      <xdr:rowOff>78105</xdr:rowOff>
    </xdr:to>
    <xdr:sp macro="" textlink="">
      <xdr:nvSpPr>
        <xdr:cNvPr id="195" name="フローチャート: 判断 194"/>
        <xdr:cNvSpPr/>
      </xdr:nvSpPr>
      <xdr:spPr>
        <a:xfrm>
          <a:off x="49022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151130</xdr:rowOff>
    </xdr:from>
    <xdr:to xmlns:xdr="http://schemas.openxmlformats.org/drawingml/2006/spreadsheetDrawing">
      <xdr:col>19</xdr:col>
      <xdr:colOff>133350</xdr:colOff>
      <xdr:row>83</xdr:row>
      <xdr:rowOff>68580</xdr:rowOff>
    </xdr:to>
    <xdr:cxnSp macro="">
      <xdr:nvCxnSpPr>
        <xdr:cNvPr id="196" name="直線コネクタ 195"/>
        <xdr:cNvCxnSpPr/>
      </xdr:nvCxnSpPr>
      <xdr:spPr>
        <a:xfrm>
          <a:off x="3225800" y="1421003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18415</xdr:rowOff>
    </xdr:from>
    <xdr:to xmlns:xdr="http://schemas.openxmlformats.org/drawingml/2006/spreadsheetDrawing">
      <xdr:col>19</xdr:col>
      <xdr:colOff>184150</xdr:colOff>
      <xdr:row>84</xdr:row>
      <xdr:rowOff>120650</xdr:rowOff>
    </xdr:to>
    <xdr:sp macro="" textlink="">
      <xdr:nvSpPr>
        <xdr:cNvPr id="197" name="フローチャート: 判断 196"/>
        <xdr:cNvSpPr/>
      </xdr:nvSpPr>
      <xdr:spPr>
        <a:xfrm>
          <a:off x="4064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105410</xdr:rowOff>
    </xdr:from>
    <xdr:ext cx="736600" cy="259080"/>
    <xdr:sp macro="" textlink="">
      <xdr:nvSpPr>
        <xdr:cNvPr id="198" name="テキスト ボックス 197"/>
        <xdr:cNvSpPr txBox="1"/>
      </xdr:nvSpPr>
      <xdr:spPr>
        <a:xfrm>
          <a:off x="3733800" y="14507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151130</xdr:rowOff>
    </xdr:from>
    <xdr:to xmlns:xdr="http://schemas.openxmlformats.org/drawingml/2006/spreadsheetDrawing">
      <xdr:col>15</xdr:col>
      <xdr:colOff>82550</xdr:colOff>
      <xdr:row>82</xdr:row>
      <xdr:rowOff>170180</xdr:rowOff>
    </xdr:to>
    <xdr:cxnSp macro="">
      <xdr:nvCxnSpPr>
        <xdr:cNvPr id="199" name="直線コネクタ 198"/>
        <xdr:cNvCxnSpPr/>
      </xdr:nvCxnSpPr>
      <xdr:spPr>
        <a:xfrm flipV="1">
          <a:off x="2336800" y="142100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133985</xdr:rowOff>
    </xdr:from>
    <xdr:to xmlns:xdr="http://schemas.openxmlformats.org/drawingml/2006/spreadsheetDrawing">
      <xdr:col>15</xdr:col>
      <xdr:colOff>133350</xdr:colOff>
      <xdr:row>84</xdr:row>
      <xdr:rowOff>64135</xdr:rowOff>
    </xdr:to>
    <xdr:sp macro="" textlink="">
      <xdr:nvSpPr>
        <xdr:cNvPr id="200" name="フローチャート: 判断 199"/>
        <xdr:cNvSpPr/>
      </xdr:nvSpPr>
      <xdr:spPr>
        <a:xfrm>
          <a:off x="3175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48895</xdr:rowOff>
    </xdr:from>
    <xdr:ext cx="762000" cy="259080"/>
    <xdr:sp macro="" textlink="">
      <xdr:nvSpPr>
        <xdr:cNvPr id="201" name="テキスト ボックス 200"/>
        <xdr:cNvSpPr txBox="1"/>
      </xdr:nvSpPr>
      <xdr:spPr>
        <a:xfrm>
          <a:off x="2844800" y="1445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170180</xdr:rowOff>
    </xdr:from>
    <xdr:to xmlns:xdr="http://schemas.openxmlformats.org/drawingml/2006/spreadsheetDrawing">
      <xdr:col>11</xdr:col>
      <xdr:colOff>31750</xdr:colOff>
      <xdr:row>83</xdr:row>
      <xdr:rowOff>18415</xdr:rowOff>
    </xdr:to>
    <xdr:cxnSp macro="">
      <xdr:nvCxnSpPr>
        <xdr:cNvPr id="202" name="直線コネクタ 201"/>
        <xdr:cNvCxnSpPr/>
      </xdr:nvCxnSpPr>
      <xdr:spPr>
        <a:xfrm flipV="1">
          <a:off x="1447800" y="142290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90805</xdr:rowOff>
    </xdr:from>
    <xdr:to xmlns:xdr="http://schemas.openxmlformats.org/drawingml/2006/spreadsheetDrawing">
      <xdr:col>11</xdr:col>
      <xdr:colOff>82550</xdr:colOff>
      <xdr:row>84</xdr:row>
      <xdr:rowOff>20955</xdr:rowOff>
    </xdr:to>
    <xdr:sp macro="" textlink="">
      <xdr:nvSpPr>
        <xdr:cNvPr id="203" name="フローチャート: 判断 202"/>
        <xdr:cNvSpPr/>
      </xdr:nvSpPr>
      <xdr:spPr>
        <a:xfrm>
          <a:off x="22860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6350</xdr:rowOff>
    </xdr:from>
    <xdr:ext cx="762000" cy="254635"/>
    <xdr:sp macro="" textlink="">
      <xdr:nvSpPr>
        <xdr:cNvPr id="204" name="テキスト ボックス 203"/>
        <xdr:cNvSpPr txBox="1"/>
      </xdr:nvSpPr>
      <xdr:spPr>
        <a:xfrm>
          <a:off x="1955800" y="14408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67945</xdr:rowOff>
    </xdr:from>
    <xdr:to xmlns:xdr="http://schemas.openxmlformats.org/drawingml/2006/spreadsheetDrawing">
      <xdr:col>7</xdr:col>
      <xdr:colOff>31750</xdr:colOff>
      <xdr:row>83</xdr:row>
      <xdr:rowOff>169545</xdr:rowOff>
    </xdr:to>
    <xdr:sp macro="" textlink="">
      <xdr:nvSpPr>
        <xdr:cNvPr id="205" name="フローチャート: 判断 204"/>
        <xdr:cNvSpPr/>
      </xdr:nvSpPr>
      <xdr:spPr>
        <a:xfrm>
          <a:off x="13970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154940</xdr:rowOff>
    </xdr:from>
    <xdr:ext cx="762000" cy="252095"/>
    <xdr:sp macro="" textlink="">
      <xdr:nvSpPr>
        <xdr:cNvPr id="206" name="テキスト ボックス 205"/>
        <xdr:cNvSpPr txBox="1"/>
      </xdr:nvSpPr>
      <xdr:spPr>
        <a:xfrm>
          <a:off x="1066800" y="143852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58825" cy="259080"/>
    <xdr:sp macro="" textlink="">
      <xdr:nvSpPr>
        <xdr:cNvPr id="207" name="テキスト ボックス 206"/>
        <xdr:cNvSpPr txBox="1"/>
      </xdr:nvSpPr>
      <xdr:spPr>
        <a:xfrm>
          <a:off x="47371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58825" cy="259080"/>
    <xdr:sp macro="" textlink="">
      <xdr:nvSpPr>
        <xdr:cNvPr id="208" name="テキスト ボックス 207"/>
        <xdr:cNvSpPr txBox="1"/>
      </xdr:nvSpPr>
      <xdr:spPr>
        <a:xfrm>
          <a:off x="3898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58825" cy="259080"/>
    <xdr:sp macro="" textlink="">
      <xdr:nvSpPr>
        <xdr:cNvPr id="209" name="テキスト ボックス 208"/>
        <xdr:cNvSpPr txBox="1"/>
      </xdr:nvSpPr>
      <xdr:spPr>
        <a:xfrm>
          <a:off x="3009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58825" cy="259080"/>
    <xdr:sp macro="" textlink="">
      <xdr:nvSpPr>
        <xdr:cNvPr id="210" name="テキスト ボックス 209"/>
        <xdr:cNvSpPr txBox="1"/>
      </xdr:nvSpPr>
      <xdr:spPr>
        <a:xfrm>
          <a:off x="2120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58825" cy="259080"/>
    <xdr:sp macro="" textlink="">
      <xdr:nvSpPr>
        <xdr:cNvPr id="211" name="テキスト ボックス 210"/>
        <xdr:cNvSpPr txBox="1"/>
      </xdr:nvSpPr>
      <xdr:spPr>
        <a:xfrm>
          <a:off x="1231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8890</xdr:rowOff>
    </xdr:from>
    <xdr:to xmlns:xdr="http://schemas.openxmlformats.org/drawingml/2006/spreadsheetDrawing">
      <xdr:col>23</xdr:col>
      <xdr:colOff>184150</xdr:colOff>
      <xdr:row>84</xdr:row>
      <xdr:rowOff>110490</xdr:rowOff>
    </xdr:to>
    <xdr:sp macro="" textlink="">
      <xdr:nvSpPr>
        <xdr:cNvPr id="212" name="楕円 211"/>
        <xdr:cNvSpPr/>
      </xdr:nvSpPr>
      <xdr:spPr>
        <a:xfrm>
          <a:off x="4902200" y="144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25400</xdr:rowOff>
    </xdr:from>
    <xdr:ext cx="762000" cy="256540"/>
    <xdr:sp macro="" textlink="">
      <xdr:nvSpPr>
        <xdr:cNvPr id="213" name="人件費・物件費等の状況該当値テキスト"/>
        <xdr:cNvSpPr txBox="1"/>
      </xdr:nvSpPr>
      <xdr:spPr>
        <a:xfrm>
          <a:off x="5041900" y="14255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17780</xdr:rowOff>
    </xdr:from>
    <xdr:to xmlns:xdr="http://schemas.openxmlformats.org/drawingml/2006/spreadsheetDrawing">
      <xdr:col>19</xdr:col>
      <xdr:colOff>184150</xdr:colOff>
      <xdr:row>83</xdr:row>
      <xdr:rowOff>119380</xdr:rowOff>
    </xdr:to>
    <xdr:sp macro="" textlink="">
      <xdr:nvSpPr>
        <xdr:cNvPr id="214" name="楕円 213"/>
        <xdr:cNvSpPr/>
      </xdr:nvSpPr>
      <xdr:spPr>
        <a:xfrm>
          <a:off x="40640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129540</xdr:rowOff>
    </xdr:from>
    <xdr:ext cx="736600" cy="256540"/>
    <xdr:sp macro="" textlink="">
      <xdr:nvSpPr>
        <xdr:cNvPr id="215" name="テキスト ボックス 214"/>
        <xdr:cNvSpPr txBox="1"/>
      </xdr:nvSpPr>
      <xdr:spPr>
        <a:xfrm>
          <a:off x="3733800" y="140169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100330</xdr:rowOff>
    </xdr:from>
    <xdr:to xmlns:xdr="http://schemas.openxmlformats.org/drawingml/2006/spreadsheetDrawing">
      <xdr:col>15</xdr:col>
      <xdr:colOff>133350</xdr:colOff>
      <xdr:row>83</xdr:row>
      <xdr:rowOff>30480</xdr:rowOff>
    </xdr:to>
    <xdr:sp macro="" textlink="">
      <xdr:nvSpPr>
        <xdr:cNvPr id="216" name="楕円 215"/>
        <xdr:cNvSpPr/>
      </xdr:nvSpPr>
      <xdr:spPr>
        <a:xfrm>
          <a:off x="31750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40640</xdr:rowOff>
    </xdr:from>
    <xdr:ext cx="762000" cy="254635"/>
    <xdr:sp macro="" textlink="">
      <xdr:nvSpPr>
        <xdr:cNvPr id="217" name="テキスト ボックス 216"/>
        <xdr:cNvSpPr txBox="1"/>
      </xdr:nvSpPr>
      <xdr:spPr>
        <a:xfrm>
          <a:off x="2844800" y="13928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119380</xdr:rowOff>
    </xdr:from>
    <xdr:to xmlns:xdr="http://schemas.openxmlformats.org/drawingml/2006/spreadsheetDrawing">
      <xdr:col>11</xdr:col>
      <xdr:colOff>82550</xdr:colOff>
      <xdr:row>83</xdr:row>
      <xdr:rowOff>49530</xdr:rowOff>
    </xdr:to>
    <xdr:sp macro="" textlink="">
      <xdr:nvSpPr>
        <xdr:cNvPr id="218" name="楕円 217"/>
        <xdr:cNvSpPr/>
      </xdr:nvSpPr>
      <xdr:spPr>
        <a:xfrm>
          <a:off x="22860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59690</xdr:rowOff>
    </xdr:from>
    <xdr:ext cx="762000" cy="256540"/>
    <xdr:sp macro="" textlink="">
      <xdr:nvSpPr>
        <xdr:cNvPr id="219" name="テキスト ボックス 218"/>
        <xdr:cNvSpPr txBox="1"/>
      </xdr:nvSpPr>
      <xdr:spPr>
        <a:xfrm>
          <a:off x="1955800" y="13947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139065</xdr:rowOff>
    </xdr:from>
    <xdr:to xmlns:xdr="http://schemas.openxmlformats.org/drawingml/2006/spreadsheetDrawing">
      <xdr:col>7</xdr:col>
      <xdr:colOff>31750</xdr:colOff>
      <xdr:row>83</xdr:row>
      <xdr:rowOff>69215</xdr:rowOff>
    </xdr:to>
    <xdr:sp macro="" textlink="">
      <xdr:nvSpPr>
        <xdr:cNvPr id="220" name="楕円 219"/>
        <xdr:cNvSpPr/>
      </xdr:nvSpPr>
      <xdr:spPr>
        <a:xfrm>
          <a:off x="1397000"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79375</xdr:rowOff>
    </xdr:from>
    <xdr:ext cx="762000" cy="258445"/>
    <xdr:sp macro="" textlink="">
      <xdr:nvSpPr>
        <xdr:cNvPr id="221" name="テキスト ボックス 220"/>
        <xdr:cNvSpPr txBox="1"/>
      </xdr:nvSpPr>
      <xdr:spPr>
        <a:xfrm>
          <a:off x="1066800" y="1396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015" cy="358775"/>
    <xdr:sp macro="" textlink="">
      <xdr:nvSpPr>
        <xdr:cNvPr id="224" name="テキスト ボックス 223"/>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13070" y="13716000"/>
          <a:ext cx="578993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200">
              <a:solidFill>
                <a:schemeClr val="tx1"/>
              </a:solidFill>
              <a:latin typeface="ＭＳ Ｐゴシック"/>
              <a:ea typeface="ＭＳ Ｐゴシック"/>
            </a:rPr>
            <a:t>平成28年度は、国との給料表上の引上率の相違や職員構成の変動等により0.4ポイントの減、</a:t>
          </a:r>
          <a:r>
            <a:rPr kumimoji="1" lang="ja-JP" altLang="en-US" sz="1200">
              <a:solidFill>
                <a:schemeClr val="tx1"/>
              </a:solidFill>
              <a:latin typeface="ＭＳ Ｐゴシック"/>
              <a:ea typeface="ＭＳ Ｐゴシック"/>
            </a:rPr>
            <a:t>　平成29年度においては、前年度から微増の100.3となった。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平成30年度においては、前年度の給与水準を維持し、同じ100.3、</a:t>
          </a:r>
          <a:r>
            <a:rPr kumimoji="1" lang="ja-JP" altLang="en-US" sz="1200">
              <a:solidFill>
                <a:schemeClr val="tx1"/>
              </a:solidFill>
              <a:latin typeface="ＭＳ Ｐゴシック"/>
              <a:ea typeface="ＭＳ Ｐゴシック"/>
            </a:rPr>
            <a:t>　令和元年度は職員構成の変動等により0.1ポイントの減となった。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令和2年度においては前年度と同様の要因により0.5ポイントの減、100を割り込む数値となった。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今後も、民間の給与実態を反映した東京都人事委員会勧告に沿った見直しを実施していく。</a:t>
          </a:r>
          <a:endParaRPr kumimoji="1" lang="ja-JP" altLang="en-US" sz="1200">
            <a:solidFill>
              <a:schemeClr val="tx1"/>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095"/>
    <xdr:sp macro="" textlink="">
      <xdr:nvSpPr>
        <xdr:cNvPr id="238" name="テキスト ボックス 237"/>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095"/>
    <xdr:sp macro="" textlink="">
      <xdr:nvSpPr>
        <xdr:cNvPr id="240" name="テキスト ボックス 239"/>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6540"/>
    <xdr:sp macro="" textlink="">
      <xdr:nvSpPr>
        <xdr:cNvPr id="242" name="テキスト ボックス 241"/>
        <xdr:cNvSpPr txBox="1"/>
      </xdr:nvSpPr>
      <xdr:spPr>
        <a:xfrm>
          <a:off x="12065000" y="1463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6540"/>
    <xdr:sp macro="" textlink="">
      <xdr:nvSpPr>
        <xdr:cNvPr id="244" name="テキスト ボックス 243"/>
        <xdr:cNvSpPr txBox="1"/>
      </xdr:nvSpPr>
      <xdr:spPr>
        <a:xfrm>
          <a:off x="12065000" y="1429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6540"/>
    <xdr:sp macro="" textlink="">
      <xdr:nvSpPr>
        <xdr:cNvPr id="246" name="テキスト ボックス 245"/>
        <xdr:cNvSpPr txBox="1"/>
      </xdr:nvSpPr>
      <xdr:spPr>
        <a:xfrm>
          <a:off x="12065000" y="1394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5270"/>
    <xdr:sp macro="" textlink="">
      <xdr:nvSpPr>
        <xdr:cNvPr id="248" name="テキスト ボックス 247"/>
        <xdr:cNvSpPr txBox="1"/>
      </xdr:nvSpPr>
      <xdr:spPr>
        <a:xfrm>
          <a:off x="12065000" y="1360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095"/>
    <xdr:sp macro="" textlink="">
      <xdr:nvSpPr>
        <xdr:cNvPr id="250" name="テキスト ボックス 249"/>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89</xdr:row>
      <xdr:rowOff>52705</xdr:rowOff>
    </xdr:to>
    <xdr:cxnSp macro="">
      <xdr:nvCxnSpPr>
        <xdr:cNvPr id="252" name="直線コネクタ 251"/>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24765</xdr:rowOff>
    </xdr:from>
    <xdr:ext cx="758825" cy="256540"/>
    <xdr:sp macro="" textlink="">
      <xdr:nvSpPr>
        <xdr:cNvPr id="253" name="給与水準   （国との比較）最小値テキスト"/>
        <xdr:cNvSpPr txBox="1"/>
      </xdr:nvSpPr>
      <xdr:spPr>
        <a:xfrm>
          <a:off x="17106900" y="1528381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52705</xdr:rowOff>
    </xdr:from>
    <xdr:to xmlns:xdr="http://schemas.openxmlformats.org/drawingml/2006/spreadsheetDrawing">
      <xdr:col>81</xdr:col>
      <xdr:colOff>133350</xdr:colOff>
      <xdr:row>89</xdr:row>
      <xdr:rowOff>52705</xdr:rowOff>
    </xdr:to>
    <xdr:cxnSp macro="">
      <xdr:nvCxnSpPr>
        <xdr:cNvPr id="254" name="直線コネクタ 253"/>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58825" cy="252095"/>
    <xdr:sp macro="" textlink="">
      <xdr:nvSpPr>
        <xdr:cNvPr id="255" name="給与水準   （国との比較）最大値テキスト"/>
        <xdr:cNvSpPr txBox="1"/>
      </xdr:nvSpPr>
      <xdr:spPr>
        <a:xfrm>
          <a:off x="17106900" y="1360805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56" name="直線コネクタ 255"/>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86</xdr:row>
      <xdr:rowOff>67310</xdr:rowOff>
    </xdr:to>
    <xdr:cxnSp macro="">
      <xdr:nvCxnSpPr>
        <xdr:cNvPr id="257" name="直線コネクタ 256"/>
        <xdr:cNvCxnSpPr/>
      </xdr:nvCxnSpPr>
      <xdr:spPr>
        <a:xfrm flipV="1">
          <a:off x="16179800" y="1472565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31750</xdr:rowOff>
    </xdr:from>
    <xdr:ext cx="758825" cy="252095"/>
    <xdr:sp macro="" textlink="">
      <xdr:nvSpPr>
        <xdr:cNvPr id="258" name="給与水準   （国との比較）平均値テキスト"/>
        <xdr:cNvSpPr txBox="1"/>
      </xdr:nvSpPr>
      <xdr:spPr>
        <a:xfrm>
          <a:off x="17106900" y="14433550"/>
          <a:ext cx="7588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15240</xdr:rowOff>
    </xdr:from>
    <xdr:to xmlns:xdr="http://schemas.openxmlformats.org/drawingml/2006/spreadsheetDrawing">
      <xdr:col>81</xdr:col>
      <xdr:colOff>95250</xdr:colOff>
      <xdr:row>85</xdr:row>
      <xdr:rowOff>116840</xdr:rowOff>
    </xdr:to>
    <xdr:sp macro="" textlink="">
      <xdr:nvSpPr>
        <xdr:cNvPr id="259" name="フローチャート: 判断 258"/>
        <xdr:cNvSpPr/>
      </xdr:nvSpPr>
      <xdr:spPr>
        <a:xfrm>
          <a:off x="16955770" y="14588490"/>
          <a:ext cx="1130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67310</xdr:rowOff>
    </xdr:from>
    <xdr:to xmlns:xdr="http://schemas.openxmlformats.org/drawingml/2006/spreadsheetDrawing">
      <xdr:col>77</xdr:col>
      <xdr:colOff>44450</xdr:colOff>
      <xdr:row>86</xdr:row>
      <xdr:rowOff>84455</xdr:rowOff>
    </xdr:to>
    <xdr:cxnSp macro="">
      <xdr:nvCxnSpPr>
        <xdr:cNvPr id="260" name="直線コネクタ 259"/>
        <xdr:cNvCxnSpPr/>
      </xdr:nvCxnSpPr>
      <xdr:spPr>
        <a:xfrm flipV="1">
          <a:off x="15279370" y="14812010"/>
          <a:ext cx="9004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84455</xdr:rowOff>
    </xdr:from>
    <xdr:to xmlns:xdr="http://schemas.openxmlformats.org/drawingml/2006/spreadsheetDrawing">
      <xdr:col>77</xdr:col>
      <xdr:colOff>95250</xdr:colOff>
      <xdr:row>86</xdr:row>
      <xdr:rowOff>14605</xdr:rowOff>
    </xdr:to>
    <xdr:sp macro="" textlink="">
      <xdr:nvSpPr>
        <xdr:cNvPr id="261" name="フローチャート: 判断 260"/>
        <xdr:cNvSpPr/>
      </xdr:nvSpPr>
      <xdr:spPr>
        <a:xfrm>
          <a:off x="16117570" y="14657705"/>
          <a:ext cx="1130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24765</xdr:rowOff>
    </xdr:from>
    <xdr:ext cx="733425" cy="256540"/>
    <xdr:sp macro="" textlink="">
      <xdr:nvSpPr>
        <xdr:cNvPr id="262" name="テキスト ボックス 261"/>
        <xdr:cNvSpPr txBox="1"/>
      </xdr:nvSpPr>
      <xdr:spPr>
        <a:xfrm>
          <a:off x="15798800" y="1442656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84455</xdr:rowOff>
    </xdr:from>
    <xdr:to xmlns:xdr="http://schemas.openxmlformats.org/drawingml/2006/spreadsheetDrawing">
      <xdr:col>72</xdr:col>
      <xdr:colOff>191770</xdr:colOff>
      <xdr:row>86</xdr:row>
      <xdr:rowOff>84455</xdr:rowOff>
    </xdr:to>
    <xdr:cxnSp macro="">
      <xdr:nvCxnSpPr>
        <xdr:cNvPr id="263" name="直線コネクタ 262"/>
        <xdr:cNvCxnSpPr/>
      </xdr:nvCxnSpPr>
      <xdr:spPr>
        <a:xfrm>
          <a:off x="14401800" y="14829155"/>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67310</xdr:rowOff>
    </xdr:from>
    <xdr:to xmlns:xdr="http://schemas.openxmlformats.org/drawingml/2006/spreadsheetDrawing">
      <xdr:col>73</xdr:col>
      <xdr:colOff>44450</xdr:colOff>
      <xdr:row>85</xdr:row>
      <xdr:rowOff>168910</xdr:rowOff>
    </xdr:to>
    <xdr:sp macro="" textlink="">
      <xdr:nvSpPr>
        <xdr:cNvPr id="264" name="フローチャート: 判断 263"/>
        <xdr:cNvSpPr/>
      </xdr:nvSpPr>
      <xdr:spPr>
        <a:xfrm>
          <a:off x="15240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7620</xdr:rowOff>
    </xdr:from>
    <xdr:ext cx="758825" cy="254635"/>
    <xdr:sp macro="" textlink="">
      <xdr:nvSpPr>
        <xdr:cNvPr id="265" name="テキスト ボックス 264"/>
        <xdr:cNvSpPr txBox="1"/>
      </xdr:nvSpPr>
      <xdr:spPr>
        <a:xfrm>
          <a:off x="14909800" y="14409420"/>
          <a:ext cx="758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67310</xdr:rowOff>
    </xdr:from>
    <xdr:to xmlns:xdr="http://schemas.openxmlformats.org/drawingml/2006/spreadsheetDrawing">
      <xdr:col>68</xdr:col>
      <xdr:colOff>152400</xdr:colOff>
      <xdr:row>86</xdr:row>
      <xdr:rowOff>84455</xdr:rowOff>
    </xdr:to>
    <xdr:cxnSp macro="">
      <xdr:nvCxnSpPr>
        <xdr:cNvPr id="266" name="直線コネクタ 265"/>
        <xdr:cNvCxnSpPr/>
      </xdr:nvCxnSpPr>
      <xdr:spPr>
        <a:xfrm>
          <a:off x="13512800" y="14812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118745</xdr:rowOff>
    </xdr:from>
    <xdr:to xmlns:xdr="http://schemas.openxmlformats.org/drawingml/2006/spreadsheetDrawing">
      <xdr:col>68</xdr:col>
      <xdr:colOff>191770</xdr:colOff>
      <xdr:row>86</xdr:row>
      <xdr:rowOff>48895</xdr:rowOff>
    </xdr:to>
    <xdr:sp macro="" textlink="">
      <xdr:nvSpPr>
        <xdr:cNvPr id="267" name="フローチャート: 判断 266"/>
        <xdr:cNvSpPr/>
      </xdr:nvSpPr>
      <xdr:spPr>
        <a:xfrm>
          <a:off x="14351000" y="146919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59055</xdr:rowOff>
    </xdr:from>
    <xdr:ext cx="758825" cy="256540"/>
    <xdr:sp macro="" textlink="">
      <xdr:nvSpPr>
        <xdr:cNvPr id="268" name="テキスト ボックス 267"/>
        <xdr:cNvSpPr txBox="1"/>
      </xdr:nvSpPr>
      <xdr:spPr>
        <a:xfrm>
          <a:off x="14020800" y="1446085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69" name="フローチャート: 判断 268"/>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59055</xdr:rowOff>
    </xdr:from>
    <xdr:ext cx="758825" cy="256540"/>
    <xdr:sp macro="" textlink="">
      <xdr:nvSpPr>
        <xdr:cNvPr id="270" name="テキスト ボックス 269"/>
        <xdr:cNvSpPr txBox="1"/>
      </xdr:nvSpPr>
      <xdr:spPr>
        <a:xfrm>
          <a:off x="13131800" y="1446085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58825" cy="259080"/>
    <xdr:sp macro="" textlink="">
      <xdr:nvSpPr>
        <xdr:cNvPr id="271" name="テキスト ボックス 270"/>
        <xdr:cNvSpPr txBox="1"/>
      </xdr:nvSpPr>
      <xdr:spPr>
        <a:xfrm>
          <a:off x="168021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58825" cy="259080"/>
    <xdr:sp macro="" textlink="">
      <xdr:nvSpPr>
        <xdr:cNvPr id="272" name="テキスト ボックス 271"/>
        <xdr:cNvSpPr txBox="1"/>
      </xdr:nvSpPr>
      <xdr:spPr>
        <a:xfrm>
          <a:off x="15963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58190" cy="259080"/>
    <xdr:sp macro="" textlink="">
      <xdr:nvSpPr>
        <xdr:cNvPr id="273" name="テキスト ボックス 272"/>
        <xdr:cNvSpPr txBox="1"/>
      </xdr:nvSpPr>
      <xdr:spPr>
        <a:xfrm>
          <a:off x="15069820"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58825" cy="259080"/>
    <xdr:sp macro="" textlink="">
      <xdr:nvSpPr>
        <xdr:cNvPr id="274" name="テキスト ボックス 273"/>
        <xdr:cNvSpPr txBox="1"/>
      </xdr:nvSpPr>
      <xdr:spPr>
        <a:xfrm>
          <a:off x="14185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58825" cy="259080"/>
    <xdr:sp macro="" textlink="">
      <xdr:nvSpPr>
        <xdr:cNvPr id="275" name="テキスト ボックス 274"/>
        <xdr:cNvSpPr txBox="1"/>
      </xdr:nvSpPr>
      <xdr:spPr>
        <a:xfrm>
          <a:off x="13296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101600</xdr:rowOff>
    </xdr:from>
    <xdr:to xmlns:xdr="http://schemas.openxmlformats.org/drawingml/2006/spreadsheetDrawing">
      <xdr:col>81</xdr:col>
      <xdr:colOff>95250</xdr:colOff>
      <xdr:row>86</xdr:row>
      <xdr:rowOff>31750</xdr:rowOff>
    </xdr:to>
    <xdr:sp macro="" textlink="">
      <xdr:nvSpPr>
        <xdr:cNvPr id="276" name="楕円 275"/>
        <xdr:cNvSpPr/>
      </xdr:nvSpPr>
      <xdr:spPr>
        <a:xfrm>
          <a:off x="16955770" y="14674850"/>
          <a:ext cx="1130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73660</xdr:rowOff>
    </xdr:from>
    <xdr:ext cx="758825" cy="259080"/>
    <xdr:sp macro="" textlink="">
      <xdr:nvSpPr>
        <xdr:cNvPr id="277" name="給与水準   （国との比較）該当値テキスト"/>
        <xdr:cNvSpPr txBox="1"/>
      </xdr:nvSpPr>
      <xdr:spPr>
        <a:xfrm>
          <a:off x="17106900" y="146469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16510</xdr:rowOff>
    </xdr:from>
    <xdr:to xmlns:xdr="http://schemas.openxmlformats.org/drawingml/2006/spreadsheetDrawing">
      <xdr:col>77</xdr:col>
      <xdr:colOff>95250</xdr:colOff>
      <xdr:row>86</xdr:row>
      <xdr:rowOff>118110</xdr:rowOff>
    </xdr:to>
    <xdr:sp macro="" textlink="">
      <xdr:nvSpPr>
        <xdr:cNvPr id="278" name="楕円 277"/>
        <xdr:cNvSpPr/>
      </xdr:nvSpPr>
      <xdr:spPr>
        <a:xfrm>
          <a:off x="16117570" y="14761210"/>
          <a:ext cx="1130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102870</xdr:rowOff>
    </xdr:from>
    <xdr:ext cx="733425" cy="259080"/>
    <xdr:sp macro="" textlink="">
      <xdr:nvSpPr>
        <xdr:cNvPr id="279" name="テキスト ボックス 278"/>
        <xdr:cNvSpPr txBox="1"/>
      </xdr:nvSpPr>
      <xdr:spPr>
        <a:xfrm>
          <a:off x="15798800" y="1484757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33655</xdr:rowOff>
    </xdr:from>
    <xdr:to xmlns:xdr="http://schemas.openxmlformats.org/drawingml/2006/spreadsheetDrawing">
      <xdr:col>73</xdr:col>
      <xdr:colOff>44450</xdr:colOff>
      <xdr:row>86</xdr:row>
      <xdr:rowOff>135255</xdr:rowOff>
    </xdr:to>
    <xdr:sp macro="" textlink="">
      <xdr:nvSpPr>
        <xdr:cNvPr id="280" name="楕円 279"/>
        <xdr:cNvSpPr/>
      </xdr:nvSpPr>
      <xdr:spPr>
        <a:xfrm>
          <a:off x="15240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120650</xdr:rowOff>
    </xdr:from>
    <xdr:ext cx="758825" cy="252095"/>
    <xdr:sp macro="" textlink="">
      <xdr:nvSpPr>
        <xdr:cNvPr id="281" name="テキスト ボックス 280"/>
        <xdr:cNvSpPr txBox="1"/>
      </xdr:nvSpPr>
      <xdr:spPr>
        <a:xfrm>
          <a:off x="14909800" y="1486535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191770</xdr:colOff>
      <xdr:row>86</xdr:row>
      <xdr:rowOff>135255</xdr:rowOff>
    </xdr:to>
    <xdr:sp macro="" textlink="">
      <xdr:nvSpPr>
        <xdr:cNvPr id="282" name="楕円 281"/>
        <xdr:cNvSpPr/>
      </xdr:nvSpPr>
      <xdr:spPr>
        <a:xfrm>
          <a:off x="14351000" y="147783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120650</xdr:rowOff>
    </xdr:from>
    <xdr:ext cx="758825" cy="252095"/>
    <xdr:sp macro="" textlink="">
      <xdr:nvSpPr>
        <xdr:cNvPr id="283" name="テキスト ボックス 282"/>
        <xdr:cNvSpPr txBox="1"/>
      </xdr:nvSpPr>
      <xdr:spPr>
        <a:xfrm>
          <a:off x="14020800" y="1486535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16510</xdr:rowOff>
    </xdr:from>
    <xdr:to xmlns:xdr="http://schemas.openxmlformats.org/drawingml/2006/spreadsheetDrawing">
      <xdr:col>64</xdr:col>
      <xdr:colOff>152400</xdr:colOff>
      <xdr:row>86</xdr:row>
      <xdr:rowOff>118110</xdr:rowOff>
    </xdr:to>
    <xdr:sp macro="" textlink="">
      <xdr:nvSpPr>
        <xdr:cNvPr id="284" name="楕円 283"/>
        <xdr:cNvSpPr/>
      </xdr:nvSpPr>
      <xdr:spPr>
        <a:xfrm>
          <a:off x="13462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102870</xdr:rowOff>
    </xdr:from>
    <xdr:ext cx="758825" cy="259080"/>
    <xdr:sp macro="" textlink="">
      <xdr:nvSpPr>
        <xdr:cNvPr id="285" name="テキスト ボックス 284"/>
        <xdr:cNvSpPr txBox="1"/>
      </xdr:nvSpPr>
      <xdr:spPr>
        <a:xfrm>
          <a:off x="13131800" y="148475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85090</xdr:rowOff>
    </xdr:from>
    <xdr:to xmlns:xdr="http://schemas.openxmlformats.org/drawingml/2006/spreadsheetDrawing">
      <xdr:col>85</xdr:col>
      <xdr:colOff>95250</xdr:colOff>
      <xdr:row>53</xdr:row>
      <xdr:rowOff>59055</xdr:rowOff>
    </xdr:to>
    <xdr:sp macro="" textlink="">
      <xdr:nvSpPr>
        <xdr:cNvPr id="286" name="正方形/長方形 285"/>
        <xdr:cNvSpPr/>
      </xdr:nvSpPr>
      <xdr:spPr>
        <a:xfrm>
          <a:off x="12827000" y="882904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104775</xdr:rowOff>
    </xdr:from>
    <xdr:ext cx="2259965" cy="316230"/>
    <xdr:sp macro="" textlink="">
      <xdr:nvSpPr>
        <xdr:cNvPr id="287" name="テキスト ボックス 286"/>
        <xdr:cNvSpPr txBox="1"/>
      </xdr:nvSpPr>
      <xdr:spPr>
        <a:xfrm>
          <a:off x="13346430" y="9191625"/>
          <a:ext cx="2259965"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78740</xdr:rowOff>
    </xdr:from>
    <xdr:ext cx="1644015" cy="367665"/>
    <xdr:sp macro="" textlink="">
      <xdr:nvSpPr>
        <xdr:cNvPr id="288" name="テキスト ボックス 287"/>
        <xdr:cNvSpPr txBox="1"/>
      </xdr:nvSpPr>
      <xdr:spPr>
        <a:xfrm>
          <a:off x="15736570" y="9165590"/>
          <a:ext cx="164401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171450</xdr:rowOff>
    </xdr:from>
    <xdr:to xmlns:xdr="http://schemas.openxmlformats.org/drawingml/2006/spreadsheetDrawing">
      <xdr:col>93</xdr:col>
      <xdr:colOff>6350</xdr:colOff>
      <xdr:row>54</xdr:row>
      <xdr:rowOff>78740</xdr:rowOff>
    </xdr:to>
    <xdr:sp macro="" textlink="">
      <xdr:nvSpPr>
        <xdr:cNvPr id="289" name="正方形/長方形 288"/>
        <xdr:cNvSpPr/>
      </xdr:nvSpPr>
      <xdr:spPr>
        <a:xfrm>
          <a:off x="17970500" y="908685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99060</xdr:rowOff>
    </xdr:to>
    <xdr:sp macro="" textlink="">
      <xdr:nvSpPr>
        <xdr:cNvPr id="290" name="正方形/長方形 289"/>
        <xdr:cNvSpPr/>
      </xdr:nvSpPr>
      <xdr:spPr>
        <a:xfrm>
          <a:off x="17970500" y="9271000"/>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171450</xdr:rowOff>
    </xdr:from>
    <xdr:to xmlns:xdr="http://schemas.openxmlformats.org/drawingml/2006/spreadsheetDrawing">
      <xdr:col>99</xdr:col>
      <xdr:colOff>146050</xdr:colOff>
      <xdr:row>54</xdr:row>
      <xdr:rowOff>78740</xdr:rowOff>
    </xdr:to>
    <xdr:sp macro="" textlink="">
      <xdr:nvSpPr>
        <xdr:cNvPr id="291" name="正方形/長方形 290"/>
        <xdr:cNvSpPr/>
      </xdr:nvSpPr>
      <xdr:spPr>
        <a:xfrm>
          <a:off x="19621500" y="908685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99060</xdr:rowOff>
    </xdr:to>
    <xdr:sp macro="" textlink="">
      <xdr:nvSpPr>
        <xdr:cNvPr id="292" name="正方形/長方形 291"/>
        <xdr:cNvSpPr/>
      </xdr:nvSpPr>
      <xdr:spPr>
        <a:xfrm>
          <a:off x="19621500" y="9271000"/>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171450</xdr:rowOff>
    </xdr:from>
    <xdr:to xmlns:xdr="http://schemas.openxmlformats.org/drawingml/2006/spreadsheetDrawing">
      <xdr:col>106</xdr:col>
      <xdr:colOff>139700</xdr:colOff>
      <xdr:row>54</xdr:row>
      <xdr:rowOff>78740</xdr:rowOff>
    </xdr:to>
    <xdr:sp macro="" textlink="">
      <xdr:nvSpPr>
        <xdr:cNvPr id="293" name="正方形/長方形 292"/>
        <xdr:cNvSpPr/>
      </xdr:nvSpPr>
      <xdr:spPr>
        <a:xfrm>
          <a:off x="21082000" y="908685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99060</xdr:rowOff>
    </xdr:to>
    <xdr:sp macro="" textlink="">
      <xdr:nvSpPr>
        <xdr:cNvPr id="294" name="正方形/長方形 293"/>
        <xdr:cNvSpPr/>
      </xdr:nvSpPr>
      <xdr:spPr>
        <a:xfrm>
          <a:off x="21082000" y="9271000"/>
          <a:ext cx="127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164465</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94215"/>
          <a:ext cx="508000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164465</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94215"/>
          <a:ext cx="6032500"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164465</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94215"/>
          <a:ext cx="3810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13070" y="9906000"/>
          <a:ext cx="578993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令和2年度は一般職員の減により、低い水準を維持している。ここ5年間を見ても、全国平均、東京都および類似団体平均のいずれも下回る数値となっている。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今後も、より効果的・効率的な市政運営に努め、組織・機構の見直し等との整合性を図りつつ、指定管理者制度や外部委託、再任用制度を積極的に活用し、定員管理の適正化に努めていく。</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145415</xdr:rowOff>
    </xdr:from>
    <xdr:ext cx="349885" cy="233045"/>
    <xdr:sp macro="" textlink="">
      <xdr:nvSpPr>
        <xdr:cNvPr id="299" name="テキスト ボックス 298"/>
        <xdr:cNvSpPr txBox="1"/>
      </xdr:nvSpPr>
      <xdr:spPr>
        <a:xfrm>
          <a:off x="12788900" y="9403715"/>
          <a:ext cx="34988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095"/>
    <xdr:sp macro="" textlink="">
      <xdr:nvSpPr>
        <xdr:cNvPr id="301" name="テキスト ボックス 300"/>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5905"/>
    <xdr:sp macro="" textlink="">
      <xdr:nvSpPr>
        <xdr:cNvPr id="307" name="テキスト ボックス 306"/>
        <xdr:cNvSpPr txBox="1"/>
      </xdr:nvSpPr>
      <xdr:spPr>
        <a:xfrm>
          <a:off x="12065000" y="1065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095"/>
    <xdr:sp macro="" textlink="">
      <xdr:nvSpPr>
        <xdr:cNvPr id="309" name="テキスト ボックス 308"/>
        <xdr:cNvSpPr txBox="1"/>
      </xdr:nvSpPr>
      <xdr:spPr>
        <a:xfrm>
          <a:off x="120650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4635"/>
    <xdr:sp macro="" textlink="">
      <xdr:nvSpPr>
        <xdr:cNvPr id="311" name="テキスト ボックス 310"/>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164465</xdr:rowOff>
    </xdr:from>
    <xdr:to xmlns:xdr="http://schemas.openxmlformats.org/drawingml/2006/spreadsheetDrawing">
      <xdr:col>85</xdr:col>
      <xdr:colOff>95250</xdr:colOff>
      <xdr:row>55</xdr:row>
      <xdr:rowOff>164465</xdr:rowOff>
    </xdr:to>
    <xdr:cxnSp macro="">
      <xdr:nvCxnSpPr>
        <xdr:cNvPr id="312" name="直線コネクタ 311"/>
        <xdr:cNvCxnSpPr/>
      </xdr:nvCxnSpPr>
      <xdr:spPr>
        <a:xfrm>
          <a:off x="12827000" y="95942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8605"/>
    <xdr:sp macro="" textlink="">
      <xdr:nvSpPr>
        <xdr:cNvPr id="313" name="テキスト ボックス 312"/>
        <xdr:cNvSpPr txBox="1"/>
      </xdr:nvSpPr>
      <xdr:spPr>
        <a:xfrm>
          <a:off x="12065000" y="94462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164465</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94215"/>
          <a:ext cx="508000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109220</xdr:rowOff>
    </xdr:from>
    <xdr:to xmlns:xdr="http://schemas.openxmlformats.org/drawingml/2006/spreadsheetDrawing">
      <xdr:col>81</xdr:col>
      <xdr:colOff>44450</xdr:colOff>
      <xdr:row>66</xdr:row>
      <xdr:rowOff>128905</xdr:rowOff>
    </xdr:to>
    <xdr:cxnSp macro="">
      <xdr:nvCxnSpPr>
        <xdr:cNvPr id="315" name="直線コネクタ 314"/>
        <xdr:cNvCxnSpPr/>
      </xdr:nvCxnSpPr>
      <xdr:spPr>
        <a:xfrm flipV="1">
          <a:off x="17018000" y="10224770"/>
          <a:ext cx="0" cy="1219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100965</xdr:rowOff>
    </xdr:from>
    <xdr:ext cx="758825" cy="252095"/>
    <xdr:sp macro="" textlink="">
      <xdr:nvSpPr>
        <xdr:cNvPr id="316" name="定員管理の状況最小値テキスト"/>
        <xdr:cNvSpPr txBox="1"/>
      </xdr:nvSpPr>
      <xdr:spPr>
        <a:xfrm>
          <a:off x="17106900" y="1141666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128905</xdr:rowOff>
    </xdr:from>
    <xdr:to xmlns:xdr="http://schemas.openxmlformats.org/drawingml/2006/spreadsheetDrawing">
      <xdr:col>81</xdr:col>
      <xdr:colOff>133350</xdr:colOff>
      <xdr:row>66</xdr:row>
      <xdr:rowOff>128905</xdr:rowOff>
    </xdr:to>
    <xdr:cxnSp macro="">
      <xdr:nvCxnSpPr>
        <xdr:cNvPr id="317" name="直線コネクタ 316"/>
        <xdr:cNvCxnSpPr/>
      </xdr:nvCxnSpPr>
      <xdr:spPr>
        <a:xfrm>
          <a:off x="16929100" y="1144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23495</xdr:rowOff>
    </xdr:from>
    <xdr:ext cx="758825" cy="255905"/>
    <xdr:sp macro="" textlink="">
      <xdr:nvSpPr>
        <xdr:cNvPr id="318" name="定員管理の状況最大値テキスト"/>
        <xdr:cNvSpPr txBox="1"/>
      </xdr:nvSpPr>
      <xdr:spPr>
        <a:xfrm>
          <a:off x="17106900" y="99675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109220</xdr:rowOff>
    </xdr:from>
    <xdr:to xmlns:xdr="http://schemas.openxmlformats.org/drawingml/2006/spreadsheetDrawing">
      <xdr:col>81</xdr:col>
      <xdr:colOff>133350</xdr:colOff>
      <xdr:row>59</xdr:row>
      <xdr:rowOff>109220</xdr:rowOff>
    </xdr:to>
    <xdr:cxnSp macro="">
      <xdr:nvCxnSpPr>
        <xdr:cNvPr id="319" name="直線コネクタ 318"/>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81280</xdr:rowOff>
    </xdr:from>
    <xdr:to xmlns:xdr="http://schemas.openxmlformats.org/drawingml/2006/spreadsheetDrawing">
      <xdr:col>81</xdr:col>
      <xdr:colOff>44450</xdr:colOff>
      <xdr:row>61</xdr:row>
      <xdr:rowOff>89535</xdr:rowOff>
    </xdr:to>
    <xdr:cxnSp macro="">
      <xdr:nvCxnSpPr>
        <xdr:cNvPr id="320" name="直線コネクタ 319"/>
        <xdr:cNvCxnSpPr/>
      </xdr:nvCxnSpPr>
      <xdr:spPr>
        <a:xfrm flipV="1">
          <a:off x="16179800" y="105397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98425</xdr:rowOff>
    </xdr:from>
    <xdr:ext cx="758825" cy="252095"/>
    <xdr:sp macro="" textlink="">
      <xdr:nvSpPr>
        <xdr:cNvPr id="321" name="定員管理の状況平均値テキスト"/>
        <xdr:cNvSpPr txBox="1"/>
      </xdr:nvSpPr>
      <xdr:spPr>
        <a:xfrm>
          <a:off x="17106900" y="10728325"/>
          <a:ext cx="7588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62</xdr:row>
      <xdr:rowOff>126365</xdr:rowOff>
    </xdr:from>
    <xdr:to xmlns:xdr="http://schemas.openxmlformats.org/drawingml/2006/spreadsheetDrawing">
      <xdr:col>81</xdr:col>
      <xdr:colOff>95250</xdr:colOff>
      <xdr:row>63</xdr:row>
      <xdr:rowOff>56515</xdr:rowOff>
    </xdr:to>
    <xdr:sp macro="" textlink="">
      <xdr:nvSpPr>
        <xdr:cNvPr id="322" name="フローチャート: 判断 321"/>
        <xdr:cNvSpPr/>
      </xdr:nvSpPr>
      <xdr:spPr>
        <a:xfrm>
          <a:off x="16955770" y="10756265"/>
          <a:ext cx="1130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61</xdr:row>
      <xdr:rowOff>63500</xdr:rowOff>
    </xdr:from>
    <xdr:to xmlns:xdr="http://schemas.openxmlformats.org/drawingml/2006/spreadsheetDrawing">
      <xdr:col>77</xdr:col>
      <xdr:colOff>44450</xdr:colOff>
      <xdr:row>61</xdr:row>
      <xdr:rowOff>89535</xdr:rowOff>
    </xdr:to>
    <xdr:cxnSp macro="">
      <xdr:nvCxnSpPr>
        <xdr:cNvPr id="323" name="直線コネクタ 322"/>
        <xdr:cNvCxnSpPr/>
      </xdr:nvCxnSpPr>
      <xdr:spPr>
        <a:xfrm>
          <a:off x="15279370" y="10521950"/>
          <a:ext cx="90043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62</xdr:row>
      <xdr:rowOff>124460</xdr:rowOff>
    </xdr:from>
    <xdr:to xmlns:xdr="http://schemas.openxmlformats.org/drawingml/2006/spreadsheetDrawing">
      <xdr:col>77</xdr:col>
      <xdr:colOff>95250</xdr:colOff>
      <xdr:row>63</xdr:row>
      <xdr:rowOff>54610</xdr:rowOff>
    </xdr:to>
    <xdr:sp macro="" textlink="">
      <xdr:nvSpPr>
        <xdr:cNvPr id="324" name="フローチャート: 判断 323"/>
        <xdr:cNvSpPr/>
      </xdr:nvSpPr>
      <xdr:spPr>
        <a:xfrm>
          <a:off x="16117570" y="10754360"/>
          <a:ext cx="1130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39370</xdr:rowOff>
    </xdr:from>
    <xdr:ext cx="733425" cy="259080"/>
    <xdr:sp macro="" textlink="">
      <xdr:nvSpPr>
        <xdr:cNvPr id="325" name="テキスト ボックス 324"/>
        <xdr:cNvSpPr txBox="1"/>
      </xdr:nvSpPr>
      <xdr:spPr>
        <a:xfrm>
          <a:off x="15798800" y="108407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63500</xdr:rowOff>
    </xdr:from>
    <xdr:to xmlns:xdr="http://schemas.openxmlformats.org/drawingml/2006/spreadsheetDrawing">
      <xdr:col>72</xdr:col>
      <xdr:colOff>191770</xdr:colOff>
      <xdr:row>61</xdr:row>
      <xdr:rowOff>73025</xdr:rowOff>
    </xdr:to>
    <xdr:cxnSp macro="">
      <xdr:nvCxnSpPr>
        <xdr:cNvPr id="326" name="直線コネクタ 325"/>
        <xdr:cNvCxnSpPr/>
      </xdr:nvCxnSpPr>
      <xdr:spPr>
        <a:xfrm flipV="1">
          <a:off x="14401800" y="10521950"/>
          <a:ext cx="8775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114300</xdr:rowOff>
    </xdr:from>
    <xdr:to xmlns:xdr="http://schemas.openxmlformats.org/drawingml/2006/spreadsheetDrawing">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29210</xdr:rowOff>
    </xdr:from>
    <xdr:ext cx="758825" cy="252095"/>
    <xdr:sp macro="" textlink="">
      <xdr:nvSpPr>
        <xdr:cNvPr id="328" name="テキスト ボックス 327"/>
        <xdr:cNvSpPr txBox="1"/>
      </xdr:nvSpPr>
      <xdr:spPr>
        <a:xfrm>
          <a:off x="14909800" y="108305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73025</xdr:rowOff>
    </xdr:from>
    <xdr:to xmlns:xdr="http://schemas.openxmlformats.org/drawingml/2006/spreadsheetDrawing">
      <xdr:col>68</xdr:col>
      <xdr:colOff>152400</xdr:colOff>
      <xdr:row>61</xdr:row>
      <xdr:rowOff>85090</xdr:rowOff>
    </xdr:to>
    <xdr:cxnSp macro="">
      <xdr:nvCxnSpPr>
        <xdr:cNvPr id="329" name="直線コネクタ 328"/>
        <xdr:cNvCxnSpPr/>
      </xdr:nvCxnSpPr>
      <xdr:spPr>
        <a:xfrm flipV="1">
          <a:off x="13512800" y="105314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109220</xdr:rowOff>
    </xdr:from>
    <xdr:to xmlns:xdr="http://schemas.openxmlformats.org/drawingml/2006/spreadsheetDrawing">
      <xdr:col>68</xdr:col>
      <xdr:colOff>191770</xdr:colOff>
      <xdr:row>63</xdr:row>
      <xdr:rowOff>38735</xdr:rowOff>
    </xdr:to>
    <xdr:sp macro="" textlink="">
      <xdr:nvSpPr>
        <xdr:cNvPr id="330" name="フローチャート: 判断 329"/>
        <xdr:cNvSpPr/>
      </xdr:nvSpPr>
      <xdr:spPr>
        <a:xfrm>
          <a:off x="14351000" y="1073912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23495</xdr:rowOff>
    </xdr:from>
    <xdr:ext cx="758825" cy="255905"/>
    <xdr:sp macro="" textlink="">
      <xdr:nvSpPr>
        <xdr:cNvPr id="331" name="テキスト ボックス 330"/>
        <xdr:cNvSpPr txBox="1"/>
      </xdr:nvSpPr>
      <xdr:spPr>
        <a:xfrm>
          <a:off x="14020800" y="108248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109220</xdr:rowOff>
    </xdr:from>
    <xdr:to xmlns:xdr="http://schemas.openxmlformats.org/drawingml/2006/spreadsheetDrawing">
      <xdr:col>64</xdr:col>
      <xdr:colOff>152400</xdr:colOff>
      <xdr:row>63</xdr:row>
      <xdr:rowOff>38735</xdr:rowOff>
    </xdr:to>
    <xdr:sp macro="" textlink="">
      <xdr:nvSpPr>
        <xdr:cNvPr id="332" name="フローチャート: 判断 331"/>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23495</xdr:rowOff>
    </xdr:from>
    <xdr:ext cx="758825" cy="255905"/>
    <xdr:sp macro="" textlink="">
      <xdr:nvSpPr>
        <xdr:cNvPr id="333" name="テキスト ボックス 332"/>
        <xdr:cNvSpPr txBox="1"/>
      </xdr:nvSpPr>
      <xdr:spPr>
        <a:xfrm>
          <a:off x="13131800" y="108248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58825" cy="252095"/>
    <xdr:sp macro="" textlink="">
      <xdr:nvSpPr>
        <xdr:cNvPr id="334" name="テキスト ボックス 333"/>
        <xdr:cNvSpPr txBox="1"/>
      </xdr:nvSpPr>
      <xdr:spPr>
        <a:xfrm>
          <a:off x="168021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58825" cy="252095"/>
    <xdr:sp macro="" textlink="">
      <xdr:nvSpPr>
        <xdr:cNvPr id="335" name="テキスト ボックス 334"/>
        <xdr:cNvSpPr txBox="1"/>
      </xdr:nvSpPr>
      <xdr:spPr>
        <a:xfrm>
          <a:off x="15963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58190" cy="252095"/>
    <xdr:sp macro="" textlink="">
      <xdr:nvSpPr>
        <xdr:cNvPr id="336" name="テキスト ボックス 335"/>
        <xdr:cNvSpPr txBox="1"/>
      </xdr:nvSpPr>
      <xdr:spPr>
        <a:xfrm>
          <a:off x="15069820" y="119989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58825" cy="252095"/>
    <xdr:sp macro="" textlink="">
      <xdr:nvSpPr>
        <xdr:cNvPr id="337" name="テキスト ボックス 336"/>
        <xdr:cNvSpPr txBox="1"/>
      </xdr:nvSpPr>
      <xdr:spPr>
        <a:xfrm>
          <a:off x="14185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58825" cy="252095"/>
    <xdr:sp macro="" textlink="">
      <xdr:nvSpPr>
        <xdr:cNvPr id="338" name="テキスト ボックス 337"/>
        <xdr:cNvSpPr txBox="1"/>
      </xdr:nvSpPr>
      <xdr:spPr>
        <a:xfrm>
          <a:off x="13296900" y="1199896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30480</xdr:rowOff>
    </xdr:from>
    <xdr:to xmlns:xdr="http://schemas.openxmlformats.org/drawingml/2006/spreadsheetDrawing">
      <xdr:col>81</xdr:col>
      <xdr:colOff>95250</xdr:colOff>
      <xdr:row>61</xdr:row>
      <xdr:rowOff>132080</xdr:rowOff>
    </xdr:to>
    <xdr:sp macro="" textlink="">
      <xdr:nvSpPr>
        <xdr:cNvPr id="339" name="楕円 338"/>
        <xdr:cNvSpPr/>
      </xdr:nvSpPr>
      <xdr:spPr>
        <a:xfrm>
          <a:off x="16955770" y="10488930"/>
          <a:ext cx="1130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46990</xdr:rowOff>
    </xdr:from>
    <xdr:ext cx="758825" cy="259080"/>
    <xdr:sp macro="" textlink="">
      <xdr:nvSpPr>
        <xdr:cNvPr id="340" name="定員管理の状況該当値テキスト"/>
        <xdr:cNvSpPr txBox="1"/>
      </xdr:nvSpPr>
      <xdr:spPr>
        <a:xfrm>
          <a:off x="17106900" y="103339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61</xdr:row>
      <xdr:rowOff>38735</xdr:rowOff>
    </xdr:from>
    <xdr:to xmlns:xdr="http://schemas.openxmlformats.org/drawingml/2006/spreadsheetDrawing">
      <xdr:col>77</xdr:col>
      <xdr:colOff>95250</xdr:colOff>
      <xdr:row>61</xdr:row>
      <xdr:rowOff>140335</xdr:rowOff>
    </xdr:to>
    <xdr:sp macro="" textlink="">
      <xdr:nvSpPr>
        <xdr:cNvPr id="341" name="楕円 340"/>
        <xdr:cNvSpPr/>
      </xdr:nvSpPr>
      <xdr:spPr>
        <a:xfrm>
          <a:off x="16117570" y="10497185"/>
          <a:ext cx="1130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150495</xdr:rowOff>
    </xdr:from>
    <xdr:ext cx="733425" cy="259080"/>
    <xdr:sp macro="" textlink="">
      <xdr:nvSpPr>
        <xdr:cNvPr id="342" name="テキスト ボックス 341"/>
        <xdr:cNvSpPr txBox="1"/>
      </xdr:nvSpPr>
      <xdr:spPr>
        <a:xfrm>
          <a:off x="15798800" y="1026604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12065</xdr:rowOff>
    </xdr:from>
    <xdr:to xmlns:xdr="http://schemas.openxmlformats.org/drawingml/2006/spreadsheetDrawing">
      <xdr:col>73</xdr:col>
      <xdr:colOff>44450</xdr:colOff>
      <xdr:row>61</xdr:row>
      <xdr:rowOff>113665</xdr:rowOff>
    </xdr:to>
    <xdr:sp macro="" textlink="">
      <xdr:nvSpPr>
        <xdr:cNvPr id="343" name="楕円 342"/>
        <xdr:cNvSpPr/>
      </xdr:nvSpPr>
      <xdr:spPr>
        <a:xfrm>
          <a:off x="152400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123825</xdr:rowOff>
    </xdr:from>
    <xdr:ext cx="758825" cy="252095"/>
    <xdr:sp macro="" textlink="">
      <xdr:nvSpPr>
        <xdr:cNvPr id="344" name="テキスト ボックス 343"/>
        <xdr:cNvSpPr txBox="1"/>
      </xdr:nvSpPr>
      <xdr:spPr>
        <a:xfrm>
          <a:off x="14909800" y="1023937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22225</xdr:rowOff>
    </xdr:from>
    <xdr:to xmlns:xdr="http://schemas.openxmlformats.org/drawingml/2006/spreadsheetDrawing">
      <xdr:col>68</xdr:col>
      <xdr:colOff>191770</xdr:colOff>
      <xdr:row>61</xdr:row>
      <xdr:rowOff>123825</xdr:rowOff>
    </xdr:to>
    <xdr:sp macro="" textlink="">
      <xdr:nvSpPr>
        <xdr:cNvPr id="345" name="楕円 344"/>
        <xdr:cNvSpPr/>
      </xdr:nvSpPr>
      <xdr:spPr>
        <a:xfrm>
          <a:off x="14351000" y="104806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133985</xdr:rowOff>
    </xdr:from>
    <xdr:ext cx="758825" cy="252095"/>
    <xdr:sp macro="" textlink="">
      <xdr:nvSpPr>
        <xdr:cNvPr id="346" name="テキスト ボックス 345"/>
        <xdr:cNvSpPr txBox="1"/>
      </xdr:nvSpPr>
      <xdr:spPr>
        <a:xfrm>
          <a:off x="14020800" y="1024953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34290</xdr:rowOff>
    </xdr:from>
    <xdr:to xmlns:xdr="http://schemas.openxmlformats.org/drawingml/2006/spreadsheetDrawing">
      <xdr:col>64</xdr:col>
      <xdr:colOff>152400</xdr:colOff>
      <xdr:row>61</xdr:row>
      <xdr:rowOff>135890</xdr:rowOff>
    </xdr:to>
    <xdr:sp macro="" textlink="">
      <xdr:nvSpPr>
        <xdr:cNvPr id="347" name="楕円 346"/>
        <xdr:cNvSpPr/>
      </xdr:nvSpPr>
      <xdr:spPr>
        <a:xfrm>
          <a:off x="1346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146050</xdr:rowOff>
    </xdr:from>
    <xdr:ext cx="758825" cy="254635"/>
    <xdr:sp macro="" textlink="">
      <xdr:nvSpPr>
        <xdr:cNvPr id="348" name="テキスト ボックス 347"/>
        <xdr:cNvSpPr txBox="1"/>
      </xdr:nvSpPr>
      <xdr:spPr>
        <a:xfrm>
          <a:off x="13131800" y="10261600"/>
          <a:ext cx="7588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49" name="正方形/長方形 348"/>
        <xdr:cNvSpPr/>
      </xdr:nvSpPr>
      <xdr:spPr>
        <a:xfrm>
          <a:off x="12827000" y="501777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2740" cy="316865"/>
    <xdr:sp macro="" textlink="">
      <xdr:nvSpPr>
        <xdr:cNvPr id="350" name="テキスト ボックス 349"/>
        <xdr:cNvSpPr txBox="1"/>
      </xdr:nvSpPr>
      <xdr:spPr>
        <a:xfrm>
          <a:off x="13675360" y="5380355"/>
          <a:ext cx="1602740" cy="3168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39370</xdr:rowOff>
    </xdr:from>
    <xdr:ext cx="1644015" cy="372110"/>
    <xdr:sp macro="" textlink="">
      <xdr:nvSpPr>
        <xdr:cNvPr id="351" name="テキスト ボックス 350"/>
        <xdr:cNvSpPr txBox="1"/>
      </xdr:nvSpPr>
      <xdr:spPr>
        <a:xfrm>
          <a:off x="15407640" y="5354320"/>
          <a:ext cx="1644015" cy="372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132080</xdr:rowOff>
    </xdr:from>
    <xdr:to xmlns:xdr="http://schemas.openxmlformats.org/drawingml/2006/spreadsheetDrawing">
      <xdr:col>93</xdr:col>
      <xdr:colOff>6350</xdr:colOff>
      <xdr:row>32</xdr:row>
      <xdr:rowOff>39370</xdr:rowOff>
    </xdr:to>
    <xdr:sp macro="" textlink="">
      <xdr:nvSpPr>
        <xdr:cNvPr id="352" name="正方形/長方形 351"/>
        <xdr:cNvSpPr/>
      </xdr:nvSpPr>
      <xdr:spPr>
        <a:xfrm>
          <a:off x="17970500" y="5275580"/>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151130</xdr:rowOff>
    </xdr:from>
    <xdr:to xmlns:xdr="http://schemas.openxmlformats.org/drawingml/2006/spreadsheetDrawing">
      <xdr:col>93</xdr:col>
      <xdr:colOff>6350</xdr:colOff>
      <xdr:row>33</xdr:row>
      <xdr:rowOff>59055</xdr:rowOff>
    </xdr:to>
    <xdr:sp macro="" textlink="">
      <xdr:nvSpPr>
        <xdr:cNvPr id="353" name="正方形/長方形 352"/>
        <xdr:cNvSpPr/>
      </xdr:nvSpPr>
      <xdr:spPr>
        <a:xfrm>
          <a:off x="17970500" y="54660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132080</xdr:rowOff>
    </xdr:from>
    <xdr:to xmlns:xdr="http://schemas.openxmlformats.org/drawingml/2006/spreadsheetDrawing">
      <xdr:col>99</xdr:col>
      <xdr:colOff>146050</xdr:colOff>
      <xdr:row>32</xdr:row>
      <xdr:rowOff>39370</xdr:rowOff>
    </xdr:to>
    <xdr:sp macro="" textlink="">
      <xdr:nvSpPr>
        <xdr:cNvPr id="354" name="正方形/長方形 353"/>
        <xdr:cNvSpPr/>
      </xdr:nvSpPr>
      <xdr:spPr>
        <a:xfrm>
          <a:off x="19621500" y="527558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151130</xdr:rowOff>
    </xdr:from>
    <xdr:to xmlns:xdr="http://schemas.openxmlformats.org/drawingml/2006/spreadsheetDrawing">
      <xdr:col>99</xdr:col>
      <xdr:colOff>146050</xdr:colOff>
      <xdr:row>33</xdr:row>
      <xdr:rowOff>59055</xdr:rowOff>
    </xdr:to>
    <xdr:sp macro="" textlink="">
      <xdr:nvSpPr>
        <xdr:cNvPr id="355" name="正方形/長方形 354"/>
        <xdr:cNvSpPr/>
      </xdr:nvSpPr>
      <xdr:spPr>
        <a:xfrm>
          <a:off x="19621500" y="546608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132080</xdr:rowOff>
    </xdr:from>
    <xdr:to xmlns:xdr="http://schemas.openxmlformats.org/drawingml/2006/spreadsheetDrawing">
      <xdr:col>106</xdr:col>
      <xdr:colOff>139700</xdr:colOff>
      <xdr:row>32</xdr:row>
      <xdr:rowOff>39370</xdr:rowOff>
    </xdr:to>
    <xdr:sp macro="" textlink="">
      <xdr:nvSpPr>
        <xdr:cNvPr id="356" name="正方形/長方形 355"/>
        <xdr:cNvSpPr/>
      </xdr:nvSpPr>
      <xdr:spPr>
        <a:xfrm>
          <a:off x="21082000" y="5275580"/>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151130</xdr:rowOff>
    </xdr:from>
    <xdr:to xmlns:xdr="http://schemas.openxmlformats.org/drawingml/2006/spreadsheetDrawing">
      <xdr:col>106</xdr:col>
      <xdr:colOff>139700</xdr:colOff>
      <xdr:row>33</xdr:row>
      <xdr:rowOff>59055</xdr:rowOff>
    </xdr:to>
    <xdr:sp macro="" textlink="">
      <xdr:nvSpPr>
        <xdr:cNvPr id="357" name="正方形/長方形 356"/>
        <xdr:cNvSpPr/>
      </xdr:nvSpPr>
      <xdr:spPr>
        <a:xfrm>
          <a:off x="21082000" y="546608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124460</xdr:rowOff>
    </xdr:from>
    <xdr:to xmlns:xdr="http://schemas.openxmlformats.org/drawingml/2006/spreadsheetDrawing">
      <xdr:col>85</xdr:col>
      <xdr:colOff>95250</xdr:colOff>
      <xdr:row>47</xdr:row>
      <xdr:rowOff>137795</xdr:rowOff>
    </xdr:to>
    <xdr:sp macro="" textlink="">
      <xdr:nvSpPr>
        <xdr:cNvPr id="358" name="正方形/長方形 357"/>
        <xdr:cNvSpPr/>
      </xdr:nvSpPr>
      <xdr:spPr>
        <a:xfrm>
          <a:off x="12827000" y="5782310"/>
          <a:ext cx="508000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124460</xdr:rowOff>
    </xdr:from>
    <xdr:to xmlns:xdr="http://schemas.openxmlformats.org/drawingml/2006/spreadsheetDrawing">
      <xdr:col>115</xdr:col>
      <xdr:colOff>31750</xdr:colOff>
      <xdr:row>47</xdr:row>
      <xdr:rowOff>137795</xdr:rowOff>
    </xdr:to>
    <xdr:sp macro="" textlink="">
      <xdr:nvSpPr>
        <xdr:cNvPr id="359" name="正方形/長方形 358"/>
        <xdr:cNvSpPr/>
      </xdr:nvSpPr>
      <xdr:spPr>
        <a:xfrm>
          <a:off x="18097500" y="5782310"/>
          <a:ext cx="6032500"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124460</xdr:rowOff>
    </xdr:from>
    <xdr:to xmlns:xdr="http://schemas.openxmlformats.org/drawingml/2006/spreadsheetDrawing">
      <xdr:col>104</xdr:col>
      <xdr:colOff>114300</xdr:colOff>
      <xdr:row>35</xdr:row>
      <xdr:rowOff>32385</xdr:rowOff>
    </xdr:to>
    <xdr:sp macro="" textlink="">
      <xdr:nvSpPr>
        <xdr:cNvPr id="360" name="正方形/長方形 359"/>
        <xdr:cNvSpPr/>
      </xdr:nvSpPr>
      <xdr:spPr>
        <a:xfrm>
          <a:off x="18097500" y="5782310"/>
          <a:ext cx="381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99060</xdr:rowOff>
    </xdr:from>
    <xdr:to xmlns:xdr="http://schemas.openxmlformats.org/drawingml/2006/spreadsheetDrawing">
      <xdr:col>114</xdr:col>
      <xdr:colOff>114300</xdr:colOff>
      <xdr:row>47</xdr:row>
      <xdr:rowOff>72390</xdr:rowOff>
    </xdr:to>
    <xdr:sp macro="" textlink="" fLocksText="0">
      <xdr:nvSpPr>
        <xdr:cNvPr id="361" name="テキスト ボックス 360"/>
        <xdr:cNvSpPr txBox="1"/>
      </xdr:nvSpPr>
      <xdr:spPr>
        <a:xfrm>
          <a:off x="18213070" y="6099810"/>
          <a:ext cx="578993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元利償還金の額がマイナスとなったことや一部事務組合等の地方債への負担がマイナスとなったことにより分子側がマイナスとなった。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また、標準税収入額等や、普通交付税額が増えたことにより、分母側はプラスとなっているため、単年度実質公債費率は若干下がった。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平成29年度に比べ、令和2年度が0.18ポイントかがっているため、3カ年平均も0.1ポイント下がった。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今後、複数の大規模な投資事業など、多額の地方債発行が見込まれることから、将来への過度な負担とならないように、地方債発行の抑制に努めていく。</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104775</xdr:rowOff>
    </xdr:from>
    <xdr:ext cx="298450" cy="233045"/>
    <xdr:sp macro="" textlink="">
      <xdr:nvSpPr>
        <xdr:cNvPr id="362" name="テキスト ボックス 361"/>
        <xdr:cNvSpPr txBox="1"/>
      </xdr:nvSpPr>
      <xdr:spPr>
        <a:xfrm>
          <a:off x="12788900" y="5591175"/>
          <a:ext cx="29845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137795</xdr:rowOff>
    </xdr:from>
    <xdr:to xmlns:xdr="http://schemas.openxmlformats.org/drawingml/2006/spreadsheetDrawing">
      <xdr:col>85</xdr:col>
      <xdr:colOff>95250</xdr:colOff>
      <xdr:row>47</xdr:row>
      <xdr:rowOff>137795</xdr:rowOff>
    </xdr:to>
    <xdr:cxnSp macro="">
      <xdr:nvCxnSpPr>
        <xdr:cNvPr id="363" name="直線コネクタ 362"/>
        <xdr:cNvCxnSpPr/>
      </xdr:nvCxnSpPr>
      <xdr:spPr>
        <a:xfrm>
          <a:off x="12827000" y="81959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168910</xdr:rowOff>
    </xdr:from>
    <xdr:ext cx="762000" cy="265430"/>
    <xdr:sp macro="" textlink="">
      <xdr:nvSpPr>
        <xdr:cNvPr id="364" name="テキスト ボックス 363"/>
        <xdr:cNvSpPr txBox="1"/>
      </xdr:nvSpPr>
      <xdr:spPr>
        <a:xfrm>
          <a:off x="12065000" y="80556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77470</xdr:rowOff>
    </xdr:from>
    <xdr:to xmlns:xdr="http://schemas.openxmlformats.org/drawingml/2006/spreadsheetDrawing">
      <xdr:col>85</xdr:col>
      <xdr:colOff>95250</xdr:colOff>
      <xdr:row>45</xdr:row>
      <xdr:rowOff>77470</xdr:rowOff>
    </xdr:to>
    <xdr:cxnSp macro="">
      <xdr:nvCxnSpPr>
        <xdr:cNvPr id="365" name="直線コネクタ 364"/>
        <xdr:cNvCxnSpPr/>
      </xdr:nvCxnSpPr>
      <xdr:spPr>
        <a:xfrm>
          <a:off x="12827000" y="7792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106680</xdr:rowOff>
    </xdr:from>
    <xdr:ext cx="762000" cy="268605"/>
    <xdr:sp macro="" textlink="">
      <xdr:nvSpPr>
        <xdr:cNvPr id="366" name="テキスト ボックス 365"/>
        <xdr:cNvSpPr txBox="1"/>
      </xdr:nvSpPr>
      <xdr:spPr>
        <a:xfrm>
          <a:off x="12065000" y="765048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45085</xdr:rowOff>
    </xdr:from>
    <xdr:ext cx="762000" cy="264160"/>
    <xdr:sp macro="" textlink="">
      <xdr:nvSpPr>
        <xdr:cNvPr id="368" name="テキスト ボックス 367"/>
        <xdr:cNvSpPr txBox="1"/>
      </xdr:nvSpPr>
      <xdr:spPr>
        <a:xfrm>
          <a:off x="12065000" y="724598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132080</xdr:rowOff>
    </xdr:from>
    <xdr:to xmlns:xdr="http://schemas.openxmlformats.org/drawingml/2006/spreadsheetDrawing">
      <xdr:col>85</xdr:col>
      <xdr:colOff>95250</xdr:colOff>
      <xdr:row>40</xdr:row>
      <xdr:rowOff>132080</xdr:rowOff>
    </xdr:to>
    <xdr:cxnSp macro="">
      <xdr:nvCxnSpPr>
        <xdr:cNvPr id="369" name="直線コネクタ 368"/>
        <xdr:cNvCxnSpPr/>
      </xdr:nvCxnSpPr>
      <xdr:spPr>
        <a:xfrm>
          <a:off x="12827000" y="69900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161290</xdr:rowOff>
    </xdr:from>
    <xdr:ext cx="762000" cy="261620"/>
    <xdr:sp macro="" textlink="">
      <xdr:nvSpPr>
        <xdr:cNvPr id="370" name="テキスト ボックス 369"/>
        <xdr:cNvSpPr txBox="1"/>
      </xdr:nvSpPr>
      <xdr:spPr>
        <a:xfrm>
          <a:off x="12065000" y="684784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69850</xdr:rowOff>
    </xdr:from>
    <xdr:to xmlns:xdr="http://schemas.openxmlformats.org/drawingml/2006/spreadsheetDrawing">
      <xdr:col>85</xdr:col>
      <xdr:colOff>95250</xdr:colOff>
      <xdr:row>38</xdr:row>
      <xdr:rowOff>69850</xdr:rowOff>
    </xdr:to>
    <xdr:cxnSp macro="">
      <xdr:nvCxnSpPr>
        <xdr:cNvPr id="371" name="直線コネクタ 370"/>
        <xdr:cNvCxnSpPr/>
      </xdr:nvCxnSpPr>
      <xdr:spPr>
        <a:xfrm>
          <a:off x="12827000" y="65849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100965</xdr:rowOff>
    </xdr:from>
    <xdr:ext cx="762000" cy="261620"/>
    <xdr:sp macro="" textlink="">
      <xdr:nvSpPr>
        <xdr:cNvPr id="372" name="テキスト ボックス 371"/>
        <xdr:cNvSpPr txBox="1"/>
      </xdr:nvSpPr>
      <xdr:spPr>
        <a:xfrm>
          <a:off x="12065000" y="644461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124460</xdr:rowOff>
    </xdr:from>
    <xdr:to xmlns:xdr="http://schemas.openxmlformats.org/drawingml/2006/spreadsheetDrawing">
      <xdr:col>85</xdr:col>
      <xdr:colOff>95250</xdr:colOff>
      <xdr:row>33</xdr:row>
      <xdr:rowOff>124460</xdr:rowOff>
    </xdr:to>
    <xdr:cxnSp macro="">
      <xdr:nvCxnSpPr>
        <xdr:cNvPr id="374" name="直線コネクタ 373"/>
        <xdr:cNvCxnSpPr/>
      </xdr:nvCxnSpPr>
      <xdr:spPr>
        <a:xfrm>
          <a:off x="12827000" y="57823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124460</xdr:rowOff>
    </xdr:from>
    <xdr:to xmlns:xdr="http://schemas.openxmlformats.org/drawingml/2006/spreadsheetDrawing">
      <xdr:col>85</xdr:col>
      <xdr:colOff>95250</xdr:colOff>
      <xdr:row>47</xdr:row>
      <xdr:rowOff>137795</xdr:rowOff>
    </xdr:to>
    <xdr:sp macro="" textlink="">
      <xdr:nvSpPr>
        <xdr:cNvPr id="375" name="公債費負担の状況グラフ枠"/>
        <xdr:cNvSpPr/>
      </xdr:nvSpPr>
      <xdr:spPr>
        <a:xfrm>
          <a:off x="12827000" y="5782310"/>
          <a:ext cx="508000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116840</xdr:rowOff>
    </xdr:from>
    <xdr:to xmlns:xdr="http://schemas.openxmlformats.org/drawingml/2006/spreadsheetDrawing">
      <xdr:col>81</xdr:col>
      <xdr:colOff>44450</xdr:colOff>
      <xdr:row>44</xdr:row>
      <xdr:rowOff>4445</xdr:rowOff>
    </xdr:to>
    <xdr:cxnSp macro="">
      <xdr:nvCxnSpPr>
        <xdr:cNvPr id="376" name="直線コネクタ 375"/>
        <xdr:cNvCxnSpPr/>
      </xdr:nvCxnSpPr>
      <xdr:spPr>
        <a:xfrm flipV="1">
          <a:off x="17018000" y="6289040"/>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153035</xdr:rowOff>
    </xdr:from>
    <xdr:ext cx="758825" cy="267970"/>
    <xdr:sp macro="" textlink="">
      <xdr:nvSpPr>
        <xdr:cNvPr id="377" name="公債費負担の状況最小値テキスト"/>
        <xdr:cNvSpPr txBox="1"/>
      </xdr:nvSpPr>
      <xdr:spPr>
        <a:xfrm>
          <a:off x="17106900" y="7525385"/>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xdr:rowOff>
    </xdr:from>
    <xdr:to xmlns:xdr="http://schemas.openxmlformats.org/drawingml/2006/spreadsheetDrawing">
      <xdr:col>81</xdr:col>
      <xdr:colOff>133350</xdr:colOff>
      <xdr:row>44</xdr:row>
      <xdr:rowOff>4445</xdr:rowOff>
    </xdr:to>
    <xdr:cxnSp macro="">
      <xdr:nvCxnSpPr>
        <xdr:cNvPr id="378" name="直線コネクタ 377"/>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29210</xdr:rowOff>
    </xdr:from>
    <xdr:ext cx="758825" cy="265430"/>
    <xdr:sp macro="" textlink="">
      <xdr:nvSpPr>
        <xdr:cNvPr id="379" name="公債費負担の状況最大値テキスト"/>
        <xdr:cNvSpPr txBox="1"/>
      </xdr:nvSpPr>
      <xdr:spPr>
        <a:xfrm>
          <a:off x="17106900" y="602996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116840</xdr:rowOff>
    </xdr:from>
    <xdr:to xmlns:xdr="http://schemas.openxmlformats.org/drawingml/2006/spreadsheetDrawing">
      <xdr:col>81</xdr:col>
      <xdr:colOff>133350</xdr:colOff>
      <xdr:row>36</xdr:row>
      <xdr:rowOff>116840</xdr:rowOff>
    </xdr:to>
    <xdr:cxnSp macro="">
      <xdr:nvCxnSpPr>
        <xdr:cNvPr id="380" name="直線コネクタ 379"/>
        <xdr:cNvCxnSpPr/>
      </xdr:nvCxnSpPr>
      <xdr:spPr>
        <a:xfrm>
          <a:off x="16929100" y="628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109855</xdr:rowOff>
    </xdr:from>
    <xdr:to xmlns:xdr="http://schemas.openxmlformats.org/drawingml/2006/spreadsheetDrawing">
      <xdr:col>81</xdr:col>
      <xdr:colOff>44450</xdr:colOff>
      <xdr:row>39</xdr:row>
      <xdr:rowOff>117475</xdr:rowOff>
    </xdr:to>
    <xdr:cxnSp macro="">
      <xdr:nvCxnSpPr>
        <xdr:cNvPr id="381" name="直線コネクタ 380"/>
        <xdr:cNvCxnSpPr/>
      </xdr:nvCxnSpPr>
      <xdr:spPr>
        <a:xfrm flipV="1">
          <a:off x="16179800" y="679640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160655</xdr:rowOff>
    </xdr:from>
    <xdr:ext cx="758825" cy="261620"/>
    <xdr:sp macro="" textlink="">
      <xdr:nvSpPr>
        <xdr:cNvPr id="382" name="公債費負担の状況平均値テキスト"/>
        <xdr:cNvSpPr txBox="1"/>
      </xdr:nvSpPr>
      <xdr:spPr>
        <a:xfrm>
          <a:off x="17106900" y="6847205"/>
          <a:ext cx="75882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12065</xdr:rowOff>
    </xdr:from>
    <xdr:to xmlns:xdr="http://schemas.openxmlformats.org/drawingml/2006/spreadsheetDrawing">
      <xdr:col>81</xdr:col>
      <xdr:colOff>95250</xdr:colOff>
      <xdr:row>40</xdr:row>
      <xdr:rowOff>117475</xdr:rowOff>
    </xdr:to>
    <xdr:sp macro="" textlink="">
      <xdr:nvSpPr>
        <xdr:cNvPr id="383" name="フローチャート: 判断 382"/>
        <xdr:cNvSpPr/>
      </xdr:nvSpPr>
      <xdr:spPr>
        <a:xfrm>
          <a:off x="16955770" y="6870065"/>
          <a:ext cx="11303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39</xdr:row>
      <xdr:rowOff>117475</xdr:rowOff>
    </xdr:from>
    <xdr:to xmlns:xdr="http://schemas.openxmlformats.org/drawingml/2006/spreadsheetDrawing">
      <xdr:col>77</xdr:col>
      <xdr:colOff>44450</xdr:colOff>
      <xdr:row>39</xdr:row>
      <xdr:rowOff>117475</xdr:rowOff>
    </xdr:to>
    <xdr:cxnSp macro="">
      <xdr:nvCxnSpPr>
        <xdr:cNvPr id="384" name="直線コネクタ 383"/>
        <xdr:cNvCxnSpPr/>
      </xdr:nvCxnSpPr>
      <xdr:spPr>
        <a:xfrm>
          <a:off x="15279370" y="6804025"/>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40</xdr:row>
      <xdr:rowOff>12065</xdr:rowOff>
    </xdr:from>
    <xdr:to xmlns:xdr="http://schemas.openxmlformats.org/drawingml/2006/spreadsheetDrawing">
      <xdr:col>77</xdr:col>
      <xdr:colOff>95250</xdr:colOff>
      <xdr:row>40</xdr:row>
      <xdr:rowOff>117475</xdr:rowOff>
    </xdr:to>
    <xdr:sp macro="" textlink="">
      <xdr:nvSpPr>
        <xdr:cNvPr id="385" name="フローチャート: 判断 384"/>
        <xdr:cNvSpPr/>
      </xdr:nvSpPr>
      <xdr:spPr>
        <a:xfrm>
          <a:off x="16117570" y="6870065"/>
          <a:ext cx="11303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101600</xdr:rowOff>
    </xdr:from>
    <xdr:ext cx="733425" cy="261620"/>
    <xdr:sp macro="" textlink="">
      <xdr:nvSpPr>
        <xdr:cNvPr id="386" name="テキスト ボックス 385"/>
        <xdr:cNvSpPr txBox="1"/>
      </xdr:nvSpPr>
      <xdr:spPr>
        <a:xfrm>
          <a:off x="15798800" y="6959600"/>
          <a:ext cx="7334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92710</xdr:rowOff>
    </xdr:from>
    <xdr:to xmlns:xdr="http://schemas.openxmlformats.org/drawingml/2006/spreadsheetDrawing">
      <xdr:col>72</xdr:col>
      <xdr:colOff>191770</xdr:colOff>
      <xdr:row>39</xdr:row>
      <xdr:rowOff>117475</xdr:rowOff>
    </xdr:to>
    <xdr:cxnSp macro="">
      <xdr:nvCxnSpPr>
        <xdr:cNvPr id="387" name="直線コネクタ 386"/>
        <xdr:cNvCxnSpPr/>
      </xdr:nvCxnSpPr>
      <xdr:spPr>
        <a:xfrm>
          <a:off x="14401800" y="6779260"/>
          <a:ext cx="87757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37465</xdr:rowOff>
    </xdr:from>
    <xdr:to xmlns:xdr="http://schemas.openxmlformats.org/drawingml/2006/spreadsheetDrawing">
      <xdr:col>73</xdr:col>
      <xdr:colOff>44450</xdr:colOff>
      <xdr:row>40</xdr:row>
      <xdr:rowOff>142240</xdr:rowOff>
    </xdr:to>
    <xdr:sp macro="" textlink="">
      <xdr:nvSpPr>
        <xdr:cNvPr id="388" name="フローチャート: 判断 387"/>
        <xdr:cNvSpPr/>
      </xdr:nvSpPr>
      <xdr:spPr>
        <a:xfrm>
          <a:off x="15240000" y="68954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127000</xdr:rowOff>
    </xdr:from>
    <xdr:ext cx="758825" cy="261620"/>
    <xdr:sp macro="" textlink="">
      <xdr:nvSpPr>
        <xdr:cNvPr id="389" name="テキスト ボックス 388"/>
        <xdr:cNvSpPr txBox="1"/>
      </xdr:nvSpPr>
      <xdr:spPr>
        <a:xfrm>
          <a:off x="14909800" y="698500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76200</xdr:rowOff>
    </xdr:from>
    <xdr:to xmlns:xdr="http://schemas.openxmlformats.org/drawingml/2006/spreadsheetDrawing">
      <xdr:col>68</xdr:col>
      <xdr:colOff>152400</xdr:colOff>
      <xdr:row>39</xdr:row>
      <xdr:rowOff>92710</xdr:rowOff>
    </xdr:to>
    <xdr:cxnSp macro="">
      <xdr:nvCxnSpPr>
        <xdr:cNvPr id="390" name="直線コネクタ 389"/>
        <xdr:cNvCxnSpPr/>
      </xdr:nvCxnSpPr>
      <xdr:spPr>
        <a:xfrm>
          <a:off x="13512800" y="67627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62230</xdr:rowOff>
    </xdr:from>
    <xdr:to xmlns:xdr="http://schemas.openxmlformats.org/drawingml/2006/spreadsheetDrawing">
      <xdr:col>68</xdr:col>
      <xdr:colOff>191770</xdr:colOff>
      <xdr:row>40</xdr:row>
      <xdr:rowOff>168275</xdr:rowOff>
    </xdr:to>
    <xdr:sp macro="" textlink="">
      <xdr:nvSpPr>
        <xdr:cNvPr id="391" name="フローチャート: 判断 390"/>
        <xdr:cNvSpPr/>
      </xdr:nvSpPr>
      <xdr:spPr>
        <a:xfrm>
          <a:off x="14351000" y="6920230"/>
          <a:ext cx="9017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151765</xdr:rowOff>
    </xdr:from>
    <xdr:ext cx="758825" cy="264160"/>
    <xdr:sp macro="" textlink="">
      <xdr:nvSpPr>
        <xdr:cNvPr id="392" name="テキスト ボックス 391"/>
        <xdr:cNvSpPr txBox="1"/>
      </xdr:nvSpPr>
      <xdr:spPr>
        <a:xfrm>
          <a:off x="14020800" y="7009765"/>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78740</xdr:rowOff>
    </xdr:from>
    <xdr:to xmlns:xdr="http://schemas.openxmlformats.org/drawingml/2006/spreadsheetDrawing">
      <xdr:col>64</xdr:col>
      <xdr:colOff>152400</xdr:colOff>
      <xdr:row>41</xdr:row>
      <xdr:rowOff>6350</xdr:rowOff>
    </xdr:to>
    <xdr:sp macro="" textlink="">
      <xdr:nvSpPr>
        <xdr:cNvPr id="393" name="フローチャート: 判断 392"/>
        <xdr:cNvSpPr/>
      </xdr:nvSpPr>
      <xdr:spPr>
        <a:xfrm>
          <a:off x="13462000" y="6936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168910</xdr:rowOff>
    </xdr:from>
    <xdr:ext cx="758825" cy="265430"/>
    <xdr:sp macro="" textlink="">
      <xdr:nvSpPr>
        <xdr:cNvPr id="394" name="テキスト ボックス 393"/>
        <xdr:cNvSpPr txBox="1"/>
      </xdr:nvSpPr>
      <xdr:spPr>
        <a:xfrm>
          <a:off x="13131800" y="702691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135890</xdr:rowOff>
    </xdr:from>
    <xdr:ext cx="758825" cy="265430"/>
    <xdr:sp macro="" textlink="">
      <xdr:nvSpPr>
        <xdr:cNvPr id="395" name="テキスト ボックス 394"/>
        <xdr:cNvSpPr txBox="1"/>
      </xdr:nvSpPr>
      <xdr:spPr>
        <a:xfrm>
          <a:off x="168021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135890</xdr:rowOff>
    </xdr:from>
    <xdr:ext cx="758825" cy="265430"/>
    <xdr:sp macro="" textlink="">
      <xdr:nvSpPr>
        <xdr:cNvPr id="396" name="テキスト ボックス 395"/>
        <xdr:cNvSpPr txBox="1"/>
      </xdr:nvSpPr>
      <xdr:spPr>
        <a:xfrm>
          <a:off x="15963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135890</xdr:rowOff>
    </xdr:from>
    <xdr:ext cx="758190" cy="265430"/>
    <xdr:sp macro="" textlink="">
      <xdr:nvSpPr>
        <xdr:cNvPr id="397" name="テキスト ボックス 396"/>
        <xdr:cNvSpPr txBox="1"/>
      </xdr:nvSpPr>
      <xdr:spPr>
        <a:xfrm>
          <a:off x="15069820" y="819404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135890</xdr:rowOff>
    </xdr:from>
    <xdr:ext cx="758825" cy="265430"/>
    <xdr:sp macro="" textlink="">
      <xdr:nvSpPr>
        <xdr:cNvPr id="398" name="テキスト ボックス 397"/>
        <xdr:cNvSpPr txBox="1"/>
      </xdr:nvSpPr>
      <xdr:spPr>
        <a:xfrm>
          <a:off x="14185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135890</xdr:rowOff>
    </xdr:from>
    <xdr:ext cx="758825" cy="265430"/>
    <xdr:sp macro="" textlink="">
      <xdr:nvSpPr>
        <xdr:cNvPr id="399" name="テキスト ボックス 398"/>
        <xdr:cNvSpPr txBox="1"/>
      </xdr:nvSpPr>
      <xdr:spPr>
        <a:xfrm>
          <a:off x="13296900" y="819404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56515</xdr:rowOff>
    </xdr:from>
    <xdr:to xmlns:xdr="http://schemas.openxmlformats.org/drawingml/2006/spreadsheetDrawing">
      <xdr:col>81</xdr:col>
      <xdr:colOff>95250</xdr:colOff>
      <xdr:row>39</xdr:row>
      <xdr:rowOff>161290</xdr:rowOff>
    </xdr:to>
    <xdr:sp macro="" textlink="">
      <xdr:nvSpPr>
        <xdr:cNvPr id="400" name="楕円 399"/>
        <xdr:cNvSpPr/>
      </xdr:nvSpPr>
      <xdr:spPr>
        <a:xfrm>
          <a:off x="16955770" y="6743065"/>
          <a:ext cx="11303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73660</xdr:rowOff>
    </xdr:from>
    <xdr:ext cx="758825" cy="268605"/>
    <xdr:sp macro="" textlink="">
      <xdr:nvSpPr>
        <xdr:cNvPr id="401" name="公債費負担の状況該当値テキスト"/>
        <xdr:cNvSpPr txBox="1"/>
      </xdr:nvSpPr>
      <xdr:spPr>
        <a:xfrm>
          <a:off x="17106900" y="6588760"/>
          <a:ext cx="758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39</xdr:row>
      <xdr:rowOff>65405</xdr:rowOff>
    </xdr:from>
    <xdr:to xmlns:xdr="http://schemas.openxmlformats.org/drawingml/2006/spreadsheetDrawing">
      <xdr:col>77</xdr:col>
      <xdr:colOff>95250</xdr:colOff>
      <xdr:row>39</xdr:row>
      <xdr:rowOff>170815</xdr:rowOff>
    </xdr:to>
    <xdr:sp macro="" textlink="">
      <xdr:nvSpPr>
        <xdr:cNvPr id="402" name="楕円 401"/>
        <xdr:cNvSpPr/>
      </xdr:nvSpPr>
      <xdr:spPr>
        <a:xfrm>
          <a:off x="16117570" y="6751955"/>
          <a:ext cx="11303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3175</xdr:rowOff>
    </xdr:from>
    <xdr:ext cx="733425" cy="268605"/>
    <xdr:sp macro="" textlink="">
      <xdr:nvSpPr>
        <xdr:cNvPr id="403" name="テキスト ボックス 402"/>
        <xdr:cNvSpPr txBox="1"/>
      </xdr:nvSpPr>
      <xdr:spPr>
        <a:xfrm>
          <a:off x="15798800" y="6518275"/>
          <a:ext cx="7334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65405</xdr:rowOff>
    </xdr:from>
    <xdr:to xmlns:xdr="http://schemas.openxmlformats.org/drawingml/2006/spreadsheetDrawing">
      <xdr:col>73</xdr:col>
      <xdr:colOff>44450</xdr:colOff>
      <xdr:row>39</xdr:row>
      <xdr:rowOff>170815</xdr:rowOff>
    </xdr:to>
    <xdr:sp macro="" textlink="">
      <xdr:nvSpPr>
        <xdr:cNvPr id="404" name="楕円 403"/>
        <xdr:cNvSpPr/>
      </xdr:nvSpPr>
      <xdr:spPr>
        <a:xfrm>
          <a:off x="15240000" y="67519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3175</xdr:rowOff>
    </xdr:from>
    <xdr:ext cx="758825" cy="268605"/>
    <xdr:sp macro="" textlink="">
      <xdr:nvSpPr>
        <xdr:cNvPr id="405" name="テキスト ボックス 404"/>
        <xdr:cNvSpPr txBox="1"/>
      </xdr:nvSpPr>
      <xdr:spPr>
        <a:xfrm>
          <a:off x="14909800" y="6518275"/>
          <a:ext cx="758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40640</xdr:rowOff>
    </xdr:from>
    <xdr:to xmlns:xdr="http://schemas.openxmlformats.org/drawingml/2006/spreadsheetDrawing">
      <xdr:col>68</xdr:col>
      <xdr:colOff>191770</xdr:colOff>
      <xdr:row>39</xdr:row>
      <xdr:rowOff>146050</xdr:rowOff>
    </xdr:to>
    <xdr:sp macro="" textlink="">
      <xdr:nvSpPr>
        <xdr:cNvPr id="406" name="楕円 405"/>
        <xdr:cNvSpPr/>
      </xdr:nvSpPr>
      <xdr:spPr>
        <a:xfrm>
          <a:off x="14351000" y="6727190"/>
          <a:ext cx="9017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156210</xdr:rowOff>
    </xdr:from>
    <xdr:ext cx="758825" cy="265430"/>
    <xdr:sp macro="" textlink="">
      <xdr:nvSpPr>
        <xdr:cNvPr id="407" name="テキスト ボックス 406"/>
        <xdr:cNvSpPr txBox="1"/>
      </xdr:nvSpPr>
      <xdr:spPr>
        <a:xfrm>
          <a:off x="14020800" y="6499860"/>
          <a:ext cx="758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22860</xdr:rowOff>
    </xdr:from>
    <xdr:to xmlns:xdr="http://schemas.openxmlformats.org/drawingml/2006/spreadsheetDrawing">
      <xdr:col>64</xdr:col>
      <xdr:colOff>152400</xdr:colOff>
      <xdr:row>39</xdr:row>
      <xdr:rowOff>128270</xdr:rowOff>
    </xdr:to>
    <xdr:sp macro="" textlink="">
      <xdr:nvSpPr>
        <xdr:cNvPr id="408" name="楕円 407"/>
        <xdr:cNvSpPr/>
      </xdr:nvSpPr>
      <xdr:spPr>
        <a:xfrm>
          <a:off x="13462000" y="670941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138430</xdr:rowOff>
    </xdr:from>
    <xdr:ext cx="758825" cy="264160"/>
    <xdr:sp macro="" textlink="">
      <xdr:nvSpPr>
        <xdr:cNvPr id="409" name="テキスト ボックス 408"/>
        <xdr:cNvSpPr txBox="1"/>
      </xdr:nvSpPr>
      <xdr:spPr>
        <a:xfrm>
          <a:off x="13131800" y="6482080"/>
          <a:ext cx="758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158115</xdr:rowOff>
    </xdr:to>
    <xdr:sp macro="" textlink="">
      <xdr:nvSpPr>
        <xdr:cNvPr id="410" name="正方形/長方形 409"/>
        <xdr:cNvSpPr/>
      </xdr:nvSpPr>
      <xdr:spPr>
        <a:xfrm>
          <a:off x="12827000" y="1206500"/>
          <a:ext cx="50800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26035</xdr:rowOff>
    </xdr:from>
    <xdr:ext cx="1435735" cy="318135"/>
    <xdr:sp macro="" textlink="">
      <xdr:nvSpPr>
        <xdr:cNvPr id="411" name="テキスト ボックス 410"/>
        <xdr:cNvSpPr txBox="1"/>
      </xdr:nvSpPr>
      <xdr:spPr>
        <a:xfrm>
          <a:off x="13758545" y="1569085"/>
          <a:ext cx="1435735"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72745"/>
    <xdr:sp macro="" textlink="">
      <xdr:nvSpPr>
        <xdr:cNvPr id="412" name="テキスト ボックス 411"/>
        <xdr:cNvSpPr txBox="1"/>
      </xdr:nvSpPr>
      <xdr:spPr>
        <a:xfrm>
          <a:off x="15324455" y="1543050"/>
          <a:ext cx="1647190"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92075</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36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112395</xdr:rowOff>
    </xdr:from>
    <xdr:to xmlns:xdr="http://schemas.openxmlformats.org/drawingml/2006/spreadsheetDrawing">
      <xdr:col>93</xdr:col>
      <xdr:colOff>6350</xdr:colOff>
      <xdr:row>11</xdr:row>
      <xdr:rowOff>19685</xdr:rowOff>
    </xdr:to>
    <xdr:sp macro="" textlink="">
      <xdr:nvSpPr>
        <xdr:cNvPr id="414" name="正方形/長方形 413"/>
        <xdr:cNvSpPr/>
      </xdr:nvSpPr>
      <xdr:spPr>
        <a:xfrm>
          <a:off x="17970500" y="1655445"/>
          <a:ext cx="1524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92075</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3675"/>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112395</xdr:rowOff>
    </xdr:from>
    <xdr:to xmlns:xdr="http://schemas.openxmlformats.org/drawingml/2006/spreadsheetDrawing">
      <xdr:col>99</xdr:col>
      <xdr:colOff>146050</xdr:colOff>
      <xdr:row>11</xdr:row>
      <xdr:rowOff>19685</xdr:rowOff>
    </xdr:to>
    <xdr:sp macro="" textlink="">
      <xdr:nvSpPr>
        <xdr:cNvPr id="416" name="正方形/長方形 415"/>
        <xdr:cNvSpPr/>
      </xdr:nvSpPr>
      <xdr:spPr>
        <a:xfrm>
          <a:off x="19621500" y="1655445"/>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92075</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3675"/>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112395</xdr:rowOff>
    </xdr:from>
    <xdr:to xmlns:xdr="http://schemas.openxmlformats.org/drawingml/2006/spreadsheetDrawing">
      <xdr:col>106</xdr:col>
      <xdr:colOff>139700</xdr:colOff>
      <xdr:row>11</xdr:row>
      <xdr:rowOff>19685</xdr:rowOff>
    </xdr:to>
    <xdr:sp macro="" textlink="">
      <xdr:nvSpPr>
        <xdr:cNvPr id="418" name="正方形/長方形 417"/>
        <xdr:cNvSpPr/>
      </xdr:nvSpPr>
      <xdr:spPr>
        <a:xfrm>
          <a:off x="21082000" y="1655445"/>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85090</xdr:rowOff>
    </xdr:from>
    <xdr:to xmlns:xdr="http://schemas.openxmlformats.org/drawingml/2006/spreadsheetDrawing">
      <xdr:col>85</xdr:col>
      <xdr:colOff>95250</xdr:colOff>
      <xdr:row>25</xdr:row>
      <xdr:rowOff>99060</xdr:rowOff>
    </xdr:to>
    <xdr:sp macro="" textlink="">
      <xdr:nvSpPr>
        <xdr:cNvPr id="419" name="正方形/長方形 418"/>
        <xdr:cNvSpPr/>
      </xdr:nvSpPr>
      <xdr:spPr>
        <a:xfrm>
          <a:off x="12827000" y="1971040"/>
          <a:ext cx="5080000" cy="24142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85090</xdr:rowOff>
    </xdr:from>
    <xdr:to xmlns:xdr="http://schemas.openxmlformats.org/drawingml/2006/spreadsheetDrawing">
      <xdr:col>115</xdr:col>
      <xdr:colOff>31750</xdr:colOff>
      <xdr:row>25</xdr:row>
      <xdr:rowOff>99060</xdr:rowOff>
    </xdr:to>
    <xdr:sp macro="" textlink="">
      <xdr:nvSpPr>
        <xdr:cNvPr id="420" name="正方形/長方形 419"/>
        <xdr:cNvSpPr/>
      </xdr:nvSpPr>
      <xdr:spPr>
        <a:xfrm>
          <a:off x="18097500" y="1971040"/>
          <a:ext cx="6032500" cy="2414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85090</xdr:rowOff>
    </xdr:from>
    <xdr:to xmlns:xdr="http://schemas.openxmlformats.org/drawingml/2006/spreadsheetDrawing">
      <xdr:col>104</xdr:col>
      <xdr:colOff>114300</xdr:colOff>
      <xdr:row>12</xdr:row>
      <xdr:rowOff>171450</xdr:rowOff>
    </xdr:to>
    <xdr:sp macro="" textlink="">
      <xdr:nvSpPr>
        <xdr:cNvPr id="421" name="正方形/長方形 420"/>
        <xdr:cNvSpPr/>
      </xdr:nvSpPr>
      <xdr:spPr>
        <a:xfrm>
          <a:off x="18097500" y="1971040"/>
          <a:ext cx="381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59055</xdr:rowOff>
    </xdr:from>
    <xdr:to xmlns:xdr="http://schemas.openxmlformats.org/drawingml/2006/spreadsheetDrawing">
      <xdr:col>114</xdr:col>
      <xdr:colOff>114300</xdr:colOff>
      <xdr:row>25</xdr:row>
      <xdr:rowOff>32385</xdr:rowOff>
    </xdr:to>
    <xdr:sp macro="" textlink="" fLocksText="0">
      <xdr:nvSpPr>
        <xdr:cNvPr id="422" name="テキスト ボックス 421"/>
        <xdr:cNvSpPr txBox="1"/>
      </xdr:nvSpPr>
      <xdr:spPr>
        <a:xfrm>
          <a:off x="18213070" y="2287905"/>
          <a:ext cx="578993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r>
          <a:r>
            <a:rPr kumimoji="1" lang="ja-JP" altLang="en-US" sz="1300">
              <a:latin typeface="ＭＳ Ｐゴシック"/>
              <a:ea typeface="ＭＳ Ｐゴシック"/>
            </a:rPr>
            <a:t>　前年度と比較し、一般会計、下水道事業特別会計および病院事業会計の地方債現在高が減となる一方、基金残高が増加したことなどから、昨年度と同じ0.0％にとなった。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中心市街地活性化計画に掲げられた施設整備、圏央道青梅IＣ付近物流拠点整備など、複数の大規模な投資事業が予想され、多額の地方債発行が見込まれることから、将来への過度な負担とならないように、十分に事業内容を精査し、将来負担の軽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65405</xdr:rowOff>
    </xdr:from>
    <xdr:ext cx="298450" cy="226695"/>
    <xdr:sp macro="" textlink="">
      <xdr:nvSpPr>
        <xdr:cNvPr id="423" name="テキスト ボックス 422"/>
        <xdr:cNvSpPr txBox="1"/>
      </xdr:nvSpPr>
      <xdr:spPr>
        <a:xfrm>
          <a:off x="12788900" y="1779905"/>
          <a:ext cx="298450"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99060</xdr:rowOff>
    </xdr:from>
    <xdr:to xmlns:xdr="http://schemas.openxmlformats.org/drawingml/2006/spreadsheetDrawing">
      <xdr:col>85</xdr:col>
      <xdr:colOff>95250</xdr:colOff>
      <xdr:row>25</xdr:row>
      <xdr:rowOff>99060</xdr:rowOff>
    </xdr:to>
    <xdr:cxnSp macro="">
      <xdr:nvCxnSpPr>
        <xdr:cNvPr id="424" name="直線コネクタ 423"/>
        <xdr:cNvCxnSpPr/>
      </xdr:nvCxnSpPr>
      <xdr:spPr>
        <a:xfrm>
          <a:off x="12827000" y="43853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128905</xdr:rowOff>
    </xdr:from>
    <xdr:ext cx="762000" cy="266065"/>
    <xdr:sp macro="" textlink="">
      <xdr:nvSpPr>
        <xdr:cNvPr id="425" name="テキスト ボックス 424"/>
        <xdr:cNvSpPr txBox="1"/>
      </xdr:nvSpPr>
      <xdr:spPr>
        <a:xfrm>
          <a:off x="12065000" y="424370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37465</xdr:rowOff>
    </xdr:from>
    <xdr:to xmlns:xdr="http://schemas.openxmlformats.org/drawingml/2006/spreadsheetDrawing">
      <xdr:col>85</xdr:col>
      <xdr:colOff>95250</xdr:colOff>
      <xdr:row>23</xdr:row>
      <xdr:rowOff>37465</xdr:rowOff>
    </xdr:to>
    <xdr:cxnSp macro="">
      <xdr:nvCxnSpPr>
        <xdr:cNvPr id="426" name="直線コネクタ 425"/>
        <xdr:cNvCxnSpPr/>
      </xdr:nvCxnSpPr>
      <xdr:spPr>
        <a:xfrm>
          <a:off x="12827000" y="39808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67310</xdr:rowOff>
    </xdr:from>
    <xdr:ext cx="762000" cy="261620"/>
    <xdr:sp macro="" textlink="">
      <xdr:nvSpPr>
        <xdr:cNvPr id="427" name="テキスト ボックス 426"/>
        <xdr:cNvSpPr txBox="1"/>
      </xdr:nvSpPr>
      <xdr:spPr>
        <a:xfrm>
          <a:off x="12065000" y="383921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153035</xdr:rowOff>
    </xdr:from>
    <xdr:to xmlns:xdr="http://schemas.openxmlformats.org/drawingml/2006/spreadsheetDrawing">
      <xdr:col>85</xdr:col>
      <xdr:colOff>95250</xdr:colOff>
      <xdr:row>20</xdr:row>
      <xdr:rowOff>153035</xdr:rowOff>
    </xdr:to>
    <xdr:cxnSp macro="">
      <xdr:nvCxnSpPr>
        <xdr:cNvPr id="428" name="直線コネクタ 427"/>
        <xdr:cNvCxnSpPr/>
      </xdr:nvCxnSpPr>
      <xdr:spPr>
        <a:xfrm>
          <a:off x="12827000" y="35820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64160"/>
    <xdr:sp macro="" textlink="">
      <xdr:nvSpPr>
        <xdr:cNvPr id="429" name="テキスト ボックス 428"/>
        <xdr:cNvSpPr txBox="1"/>
      </xdr:nvSpPr>
      <xdr:spPr>
        <a:xfrm>
          <a:off x="12065000" y="34353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92075</xdr:rowOff>
    </xdr:from>
    <xdr:to xmlns:xdr="http://schemas.openxmlformats.org/drawingml/2006/spreadsheetDrawing">
      <xdr:col>85</xdr:col>
      <xdr:colOff>95250</xdr:colOff>
      <xdr:row>18</xdr:row>
      <xdr:rowOff>92075</xdr:rowOff>
    </xdr:to>
    <xdr:cxnSp macro="">
      <xdr:nvCxnSpPr>
        <xdr:cNvPr id="430" name="直線コネクタ 429"/>
        <xdr:cNvCxnSpPr/>
      </xdr:nvCxnSpPr>
      <xdr:spPr>
        <a:xfrm>
          <a:off x="12827000" y="31781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122555</xdr:rowOff>
    </xdr:from>
    <xdr:ext cx="762000" cy="265430"/>
    <xdr:sp macro="" textlink="">
      <xdr:nvSpPr>
        <xdr:cNvPr id="431" name="テキスト ボックス 430"/>
        <xdr:cNvSpPr txBox="1"/>
      </xdr:nvSpPr>
      <xdr:spPr>
        <a:xfrm>
          <a:off x="12065000" y="30372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30480</xdr:rowOff>
    </xdr:from>
    <xdr:to xmlns:xdr="http://schemas.openxmlformats.org/drawingml/2006/spreadsheetDrawing">
      <xdr:col>85</xdr:col>
      <xdr:colOff>95250</xdr:colOff>
      <xdr:row>16</xdr:row>
      <xdr:rowOff>30480</xdr:rowOff>
    </xdr:to>
    <xdr:cxnSp macro="">
      <xdr:nvCxnSpPr>
        <xdr:cNvPr id="432" name="直線コネクタ 431"/>
        <xdr:cNvCxnSpPr/>
      </xdr:nvCxnSpPr>
      <xdr:spPr>
        <a:xfrm>
          <a:off x="12827000" y="27736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60960</xdr:rowOff>
    </xdr:from>
    <xdr:ext cx="762000" cy="266065"/>
    <xdr:sp macro="" textlink="">
      <xdr:nvSpPr>
        <xdr:cNvPr id="433" name="テキスト ボックス 432"/>
        <xdr:cNvSpPr txBox="1"/>
      </xdr:nvSpPr>
      <xdr:spPr>
        <a:xfrm>
          <a:off x="12065000" y="2632710"/>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147320</xdr:rowOff>
    </xdr:from>
    <xdr:to xmlns:xdr="http://schemas.openxmlformats.org/drawingml/2006/spreadsheetDrawing">
      <xdr:col>85</xdr:col>
      <xdr:colOff>95250</xdr:colOff>
      <xdr:row>13</xdr:row>
      <xdr:rowOff>147320</xdr:rowOff>
    </xdr:to>
    <xdr:cxnSp macro="">
      <xdr:nvCxnSpPr>
        <xdr:cNvPr id="434" name="直線コネクタ 433"/>
        <xdr:cNvCxnSpPr/>
      </xdr:nvCxnSpPr>
      <xdr:spPr>
        <a:xfrm>
          <a:off x="12827000" y="23761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171450</xdr:rowOff>
    </xdr:from>
    <xdr:ext cx="762000" cy="267335"/>
    <xdr:sp macro="" textlink="">
      <xdr:nvSpPr>
        <xdr:cNvPr id="435" name="テキスト ボックス 434"/>
        <xdr:cNvSpPr txBox="1"/>
      </xdr:nvSpPr>
      <xdr:spPr>
        <a:xfrm>
          <a:off x="12065000" y="2228850"/>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85090</xdr:rowOff>
    </xdr:from>
    <xdr:to xmlns:xdr="http://schemas.openxmlformats.org/drawingml/2006/spreadsheetDrawing">
      <xdr:col>85</xdr:col>
      <xdr:colOff>95250</xdr:colOff>
      <xdr:row>11</xdr:row>
      <xdr:rowOff>85090</xdr:rowOff>
    </xdr:to>
    <xdr:cxnSp macro="">
      <xdr:nvCxnSpPr>
        <xdr:cNvPr id="436" name="直線コネクタ 435"/>
        <xdr:cNvCxnSpPr/>
      </xdr:nvCxnSpPr>
      <xdr:spPr>
        <a:xfrm>
          <a:off x="12827000" y="19710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85090</xdr:rowOff>
    </xdr:from>
    <xdr:to xmlns:xdr="http://schemas.openxmlformats.org/drawingml/2006/spreadsheetDrawing">
      <xdr:col>85</xdr:col>
      <xdr:colOff>95250</xdr:colOff>
      <xdr:row>25</xdr:row>
      <xdr:rowOff>99060</xdr:rowOff>
    </xdr:to>
    <xdr:sp macro="" textlink="">
      <xdr:nvSpPr>
        <xdr:cNvPr id="437" name="将来負担の状況グラフ枠"/>
        <xdr:cNvSpPr/>
      </xdr:nvSpPr>
      <xdr:spPr>
        <a:xfrm>
          <a:off x="12827000" y="1971040"/>
          <a:ext cx="5080000" cy="2414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147320</xdr:rowOff>
    </xdr:from>
    <xdr:to xmlns:xdr="http://schemas.openxmlformats.org/drawingml/2006/spreadsheetDrawing">
      <xdr:col>81</xdr:col>
      <xdr:colOff>44450</xdr:colOff>
      <xdr:row>23</xdr:row>
      <xdr:rowOff>100330</xdr:rowOff>
    </xdr:to>
    <xdr:cxnSp macro="">
      <xdr:nvCxnSpPr>
        <xdr:cNvPr id="438" name="直線コネクタ 437"/>
        <xdr:cNvCxnSpPr/>
      </xdr:nvCxnSpPr>
      <xdr:spPr>
        <a:xfrm flipV="1">
          <a:off x="17018000" y="2376170"/>
          <a:ext cx="0" cy="1667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70485</xdr:rowOff>
    </xdr:from>
    <xdr:ext cx="758825" cy="268605"/>
    <xdr:sp macro="" textlink="">
      <xdr:nvSpPr>
        <xdr:cNvPr id="439" name="将来負担の状況最小値テキスト"/>
        <xdr:cNvSpPr txBox="1"/>
      </xdr:nvSpPr>
      <xdr:spPr>
        <a:xfrm>
          <a:off x="17106900" y="4013835"/>
          <a:ext cx="758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100330</xdr:rowOff>
    </xdr:from>
    <xdr:to xmlns:xdr="http://schemas.openxmlformats.org/drawingml/2006/spreadsheetDrawing">
      <xdr:col>81</xdr:col>
      <xdr:colOff>133350</xdr:colOff>
      <xdr:row>23</xdr:row>
      <xdr:rowOff>100330</xdr:rowOff>
    </xdr:to>
    <xdr:cxnSp macro="">
      <xdr:nvCxnSpPr>
        <xdr:cNvPr id="440" name="直線コネクタ 439"/>
        <xdr:cNvCxnSpPr/>
      </xdr:nvCxnSpPr>
      <xdr:spPr>
        <a:xfrm>
          <a:off x="16929100" y="40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58420</xdr:rowOff>
    </xdr:from>
    <xdr:ext cx="758825" cy="267970"/>
    <xdr:sp macro="" textlink="">
      <xdr:nvSpPr>
        <xdr:cNvPr id="441" name="将来負担の状況最大値テキスト"/>
        <xdr:cNvSpPr txBox="1"/>
      </xdr:nvSpPr>
      <xdr:spPr>
        <a:xfrm>
          <a:off x="17106900" y="2115820"/>
          <a:ext cx="7588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147320</xdr:rowOff>
    </xdr:from>
    <xdr:to xmlns:xdr="http://schemas.openxmlformats.org/drawingml/2006/spreadsheetDrawing">
      <xdr:col>81</xdr:col>
      <xdr:colOff>133350</xdr:colOff>
      <xdr:row>13</xdr:row>
      <xdr:rowOff>147320</xdr:rowOff>
    </xdr:to>
    <xdr:cxnSp macro="">
      <xdr:nvCxnSpPr>
        <xdr:cNvPr id="442" name="直線コネクタ 441"/>
        <xdr:cNvCxnSpPr/>
      </xdr:nvCxnSpPr>
      <xdr:spPr>
        <a:xfrm>
          <a:off x="16929100" y="237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101600</xdr:colOff>
      <xdr:row>13</xdr:row>
      <xdr:rowOff>147320</xdr:rowOff>
    </xdr:from>
    <xdr:to xmlns:xdr="http://schemas.openxmlformats.org/drawingml/2006/spreadsheetDrawing">
      <xdr:col>68</xdr:col>
      <xdr:colOff>152400</xdr:colOff>
      <xdr:row>14</xdr:row>
      <xdr:rowOff>79375</xdr:rowOff>
    </xdr:to>
    <xdr:cxnSp macro="">
      <xdr:nvCxnSpPr>
        <xdr:cNvPr id="443" name="直線コネクタ 442"/>
        <xdr:cNvCxnSpPr/>
      </xdr:nvCxnSpPr>
      <xdr:spPr>
        <a:xfrm flipV="1">
          <a:off x="13512800" y="237617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147320</xdr:rowOff>
    </xdr:from>
    <xdr:ext cx="758825" cy="267970"/>
    <xdr:sp macro="" textlink="">
      <xdr:nvSpPr>
        <xdr:cNvPr id="444" name="将来負担の状況平均値テキスト"/>
        <xdr:cNvSpPr txBox="1"/>
      </xdr:nvSpPr>
      <xdr:spPr>
        <a:xfrm>
          <a:off x="17106900" y="2376170"/>
          <a:ext cx="75882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171450</xdr:rowOff>
    </xdr:from>
    <xdr:to xmlns:xdr="http://schemas.openxmlformats.org/drawingml/2006/spreadsheetDrawing">
      <xdr:col>81</xdr:col>
      <xdr:colOff>95250</xdr:colOff>
      <xdr:row>14</xdr:row>
      <xdr:rowOff>102870</xdr:rowOff>
    </xdr:to>
    <xdr:sp macro="" textlink="">
      <xdr:nvSpPr>
        <xdr:cNvPr id="445" name="フローチャート: 判断 444"/>
        <xdr:cNvSpPr/>
      </xdr:nvSpPr>
      <xdr:spPr>
        <a:xfrm>
          <a:off x="16955770" y="2400300"/>
          <a:ext cx="11303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29210</xdr:rowOff>
    </xdr:from>
    <xdr:to xmlns:xdr="http://schemas.openxmlformats.org/drawingml/2006/spreadsheetDrawing">
      <xdr:col>77</xdr:col>
      <xdr:colOff>95250</xdr:colOff>
      <xdr:row>14</xdr:row>
      <xdr:rowOff>134620</xdr:rowOff>
    </xdr:to>
    <xdr:sp macro="" textlink="">
      <xdr:nvSpPr>
        <xdr:cNvPr id="446" name="フローチャート: 判断 445"/>
        <xdr:cNvSpPr/>
      </xdr:nvSpPr>
      <xdr:spPr>
        <a:xfrm>
          <a:off x="16117570" y="2429510"/>
          <a:ext cx="11303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145415</xdr:rowOff>
    </xdr:from>
    <xdr:ext cx="733425" cy="267970"/>
    <xdr:sp macro="" textlink="">
      <xdr:nvSpPr>
        <xdr:cNvPr id="447" name="テキスト ボックス 446"/>
        <xdr:cNvSpPr txBox="1"/>
      </xdr:nvSpPr>
      <xdr:spPr>
        <a:xfrm>
          <a:off x="15798800" y="2202815"/>
          <a:ext cx="73342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20955</xdr:rowOff>
    </xdr:from>
    <xdr:to xmlns:xdr="http://schemas.openxmlformats.org/drawingml/2006/spreadsheetDrawing">
      <xdr:col>73</xdr:col>
      <xdr:colOff>44450</xdr:colOff>
      <xdr:row>14</xdr:row>
      <xdr:rowOff>125730</xdr:rowOff>
    </xdr:to>
    <xdr:sp macro="" textlink="">
      <xdr:nvSpPr>
        <xdr:cNvPr id="448" name="フローチャート: 判断 447"/>
        <xdr:cNvSpPr/>
      </xdr:nvSpPr>
      <xdr:spPr>
        <a:xfrm>
          <a:off x="15240000" y="242125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136525</xdr:rowOff>
    </xdr:from>
    <xdr:ext cx="758825" cy="261620"/>
    <xdr:sp macro="" textlink="">
      <xdr:nvSpPr>
        <xdr:cNvPr id="449" name="テキスト ボックス 448"/>
        <xdr:cNvSpPr txBox="1"/>
      </xdr:nvSpPr>
      <xdr:spPr>
        <a:xfrm>
          <a:off x="14909800" y="2193925"/>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171450</xdr:rowOff>
    </xdr:from>
    <xdr:to xmlns:xdr="http://schemas.openxmlformats.org/drawingml/2006/spreadsheetDrawing">
      <xdr:col>68</xdr:col>
      <xdr:colOff>191770</xdr:colOff>
      <xdr:row>15</xdr:row>
      <xdr:rowOff>99060</xdr:rowOff>
    </xdr:to>
    <xdr:sp macro="" textlink="">
      <xdr:nvSpPr>
        <xdr:cNvPr id="450" name="フローチャート: 判断 449"/>
        <xdr:cNvSpPr/>
      </xdr:nvSpPr>
      <xdr:spPr>
        <a:xfrm>
          <a:off x="14351000" y="2571750"/>
          <a:ext cx="9017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82550</xdr:rowOff>
    </xdr:from>
    <xdr:ext cx="758825" cy="268605"/>
    <xdr:sp macro="" textlink="">
      <xdr:nvSpPr>
        <xdr:cNvPr id="451" name="テキスト ボックス 450"/>
        <xdr:cNvSpPr txBox="1"/>
      </xdr:nvSpPr>
      <xdr:spPr>
        <a:xfrm>
          <a:off x="14020800" y="2654300"/>
          <a:ext cx="758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50800</xdr:rowOff>
    </xdr:from>
    <xdr:to xmlns:xdr="http://schemas.openxmlformats.org/drawingml/2006/spreadsheetDrawing">
      <xdr:col>64</xdr:col>
      <xdr:colOff>152400</xdr:colOff>
      <xdr:row>15</xdr:row>
      <xdr:rowOff>156845</xdr:rowOff>
    </xdr:to>
    <xdr:sp macro="" textlink="">
      <xdr:nvSpPr>
        <xdr:cNvPr id="452" name="フローチャート: 判断 451"/>
        <xdr:cNvSpPr/>
      </xdr:nvSpPr>
      <xdr:spPr>
        <a:xfrm>
          <a:off x="13462000" y="262255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140335</xdr:rowOff>
    </xdr:from>
    <xdr:ext cx="758825" cy="268605"/>
    <xdr:sp macro="" textlink="">
      <xdr:nvSpPr>
        <xdr:cNvPr id="453" name="テキスト ボックス 452"/>
        <xdr:cNvSpPr txBox="1"/>
      </xdr:nvSpPr>
      <xdr:spPr>
        <a:xfrm>
          <a:off x="13131800" y="2712085"/>
          <a:ext cx="758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95885</xdr:rowOff>
    </xdr:from>
    <xdr:ext cx="758825" cy="266065"/>
    <xdr:sp macro="" textlink="">
      <xdr:nvSpPr>
        <xdr:cNvPr id="454" name="テキスト ボックス 453"/>
        <xdr:cNvSpPr txBox="1"/>
      </xdr:nvSpPr>
      <xdr:spPr>
        <a:xfrm>
          <a:off x="16802100" y="4382135"/>
          <a:ext cx="7588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95885</xdr:rowOff>
    </xdr:from>
    <xdr:ext cx="758825" cy="266065"/>
    <xdr:sp macro="" textlink="">
      <xdr:nvSpPr>
        <xdr:cNvPr id="455" name="テキスト ボックス 454"/>
        <xdr:cNvSpPr txBox="1"/>
      </xdr:nvSpPr>
      <xdr:spPr>
        <a:xfrm>
          <a:off x="15963900" y="4382135"/>
          <a:ext cx="7588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95885</xdr:rowOff>
    </xdr:from>
    <xdr:ext cx="758190" cy="266065"/>
    <xdr:sp macro="" textlink="">
      <xdr:nvSpPr>
        <xdr:cNvPr id="456" name="テキスト ボックス 455"/>
        <xdr:cNvSpPr txBox="1"/>
      </xdr:nvSpPr>
      <xdr:spPr>
        <a:xfrm>
          <a:off x="15069820" y="4382135"/>
          <a:ext cx="75819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95885</xdr:rowOff>
    </xdr:from>
    <xdr:ext cx="758825" cy="266065"/>
    <xdr:sp macro="" textlink="">
      <xdr:nvSpPr>
        <xdr:cNvPr id="457" name="テキスト ボックス 456"/>
        <xdr:cNvSpPr txBox="1"/>
      </xdr:nvSpPr>
      <xdr:spPr>
        <a:xfrm>
          <a:off x="14185900" y="4382135"/>
          <a:ext cx="7588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95885</xdr:rowOff>
    </xdr:from>
    <xdr:ext cx="758825" cy="266065"/>
    <xdr:sp macro="" textlink="">
      <xdr:nvSpPr>
        <xdr:cNvPr id="458" name="テキスト ボックス 457"/>
        <xdr:cNvSpPr txBox="1"/>
      </xdr:nvSpPr>
      <xdr:spPr>
        <a:xfrm>
          <a:off x="13296900" y="4382135"/>
          <a:ext cx="7588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93980</xdr:rowOff>
    </xdr:from>
    <xdr:to xmlns:xdr="http://schemas.openxmlformats.org/drawingml/2006/spreadsheetDrawing">
      <xdr:col>68</xdr:col>
      <xdr:colOff>191770</xdr:colOff>
      <xdr:row>14</xdr:row>
      <xdr:rowOff>21590</xdr:rowOff>
    </xdr:to>
    <xdr:sp macro="" textlink="">
      <xdr:nvSpPr>
        <xdr:cNvPr id="459" name="楕円 458"/>
        <xdr:cNvSpPr/>
      </xdr:nvSpPr>
      <xdr:spPr>
        <a:xfrm>
          <a:off x="14351000" y="232283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31750</xdr:rowOff>
    </xdr:from>
    <xdr:ext cx="758825" cy="261620"/>
    <xdr:sp macro="" textlink="">
      <xdr:nvSpPr>
        <xdr:cNvPr id="460" name="テキスト ボックス 459"/>
        <xdr:cNvSpPr txBox="1"/>
      </xdr:nvSpPr>
      <xdr:spPr>
        <a:xfrm>
          <a:off x="14020800" y="2089150"/>
          <a:ext cx="7588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26670</xdr:rowOff>
    </xdr:from>
    <xdr:to xmlns:xdr="http://schemas.openxmlformats.org/drawingml/2006/spreadsheetDrawing">
      <xdr:col>64</xdr:col>
      <xdr:colOff>152400</xdr:colOff>
      <xdr:row>14</xdr:row>
      <xdr:rowOff>132715</xdr:rowOff>
    </xdr:to>
    <xdr:sp macro="" textlink="">
      <xdr:nvSpPr>
        <xdr:cNvPr id="461" name="楕円 460"/>
        <xdr:cNvSpPr/>
      </xdr:nvSpPr>
      <xdr:spPr>
        <a:xfrm>
          <a:off x="13462000" y="242697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142240</xdr:rowOff>
    </xdr:from>
    <xdr:ext cx="758825" cy="268605"/>
    <xdr:sp macro="" textlink="">
      <xdr:nvSpPr>
        <xdr:cNvPr id="462" name="テキスト ボックス 461"/>
        <xdr:cNvSpPr txBox="1"/>
      </xdr:nvSpPr>
      <xdr:spPr>
        <a:xfrm>
          <a:off x="13131800" y="2199640"/>
          <a:ext cx="758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9164300" y="241300"/>
          <a:ext cx="382143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2095"/>
    <xdr:sp macro="" textlink="">
      <xdr:nvSpPr>
        <xdr:cNvPr id="30" name="テキスト ボックス 29"/>
        <xdr:cNvSpPr txBox="1"/>
      </xdr:nvSpPr>
      <xdr:spPr>
        <a:xfrm>
          <a:off x="698500" y="3492500"/>
          <a:ext cx="88925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2095"/>
    <xdr:sp macro="" textlink="">
      <xdr:nvSpPr>
        <xdr:cNvPr id="31" name="テキスト ボックス 30"/>
        <xdr:cNvSpPr txBox="1"/>
      </xdr:nvSpPr>
      <xdr:spPr>
        <a:xfrm>
          <a:off x="698500" y="3746500"/>
          <a:ext cx="60426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62000" y="4699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83530" y="4762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83530" y="4953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62000" y="5270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778500" y="5270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会計年度任用職員制度の開始となったことが主な要因となり</a:t>
          </a:r>
          <a:r>
            <a:rPr kumimoji="1" lang="ja-JP" altLang="en-US" sz="1300">
              <a:solidFill>
                <a:schemeClr val="tx1"/>
              </a:solidFill>
              <a:latin typeface="ＭＳ Ｐゴシック"/>
              <a:ea typeface="ＭＳ Ｐゴシック"/>
            </a:rPr>
            <a:t>、人件費分の経常経費充当一般財源が増となり、前年度と比較して0.2ポイント増の23.3</a:t>
          </a:r>
          <a:r>
            <a:rPr kumimoji="1" lang="ja-JP" altLang="en-US" sz="1300">
              <a:solidFill>
                <a:schemeClr val="tx1"/>
              </a:solidFill>
              <a:latin typeface="ＭＳ Ｐゴシック"/>
              <a:ea typeface="ＭＳ Ｐゴシック"/>
            </a:rPr>
            <a:t>％となった。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東京都平均より若干上回っている</a:t>
          </a:r>
          <a:r>
            <a:rPr kumimoji="1" lang="ja-JP" altLang="en-US" sz="1300">
              <a:solidFill>
                <a:schemeClr val="tx1"/>
              </a:solidFill>
              <a:latin typeface="ＭＳ Ｐゴシック"/>
              <a:ea typeface="ＭＳ Ｐゴシック"/>
            </a:rPr>
            <a:t>が、全国平均および類似団体平均からは下回る結果である。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今後も、適正な定員管理や働き方改革による一層の時間外勤務手当の削減などにより、人件費の圧縮に努めていく。</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62000" y="7556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2095"/>
    <xdr:sp macro="" textlink="">
      <xdr:nvSpPr>
        <xdr:cNvPr id="47" name="テキスト ボックス 46"/>
        <xdr:cNvSpPr txBox="1"/>
      </xdr:nvSpPr>
      <xdr:spPr>
        <a:xfrm>
          <a:off x="254000" y="7414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62000" y="7175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62000" y="679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62000" y="6413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4190" cy="252095"/>
    <xdr:sp macro="" textlink="">
      <xdr:nvSpPr>
        <xdr:cNvPr id="53" name="テキスト ボックス 52"/>
        <xdr:cNvSpPr txBox="1"/>
      </xdr:nvSpPr>
      <xdr:spPr>
        <a:xfrm>
          <a:off x="254000" y="6271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62000" y="6032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62000" y="5651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62000" y="5270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2095"/>
    <xdr:sp macro="" textlink="">
      <xdr:nvSpPr>
        <xdr:cNvPr id="59" name="テキスト ボックス 58"/>
        <xdr:cNvSpPr txBox="1"/>
      </xdr:nvSpPr>
      <xdr:spPr>
        <a:xfrm>
          <a:off x="254000" y="5128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62000" y="5270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123190</xdr:rowOff>
    </xdr:from>
    <xdr:to xmlns:xdr="http://schemas.openxmlformats.org/drawingml/2006/spreadsheetDrawing">
      <xdr:col>24</xdr:col>
      <xdr:colOff>25400</xdr:colOff>
      <xdr:row>40</xdr:row>
      <xdr:rowOff>73660</xdr:rowOff>
    </xdr:to>
    <xdr:cxnSp macro="">
      <xdr:nvCxnSpPr>
        <xdr:cNvPr id="61" name="直線コネクタ 60"/>
        <xdr:cNvCxnSpPr/>
      </xdr:nvCxnSpPr>
      <xdr:spPr>
        <a:xfrm flipV="1">
          <a:off x="482600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45720</xdr:rowOff>
    </xdr:from>
    <xdr:ext cx="758825" cy="259080"/>
    <xdr:sp macro="" textlink="">
      <xdr:nvSpPr>
        <xdr:cNvPr id="62" name="人件費最小値テキスト"/>
        <xdr:cNvSpPr txBox="1"/>
      </xdr:nvSpPr>
      <xdr:spPr>
        <a:xfrm>
          <a:off x="4914900" y="69037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73660</xdr:rowOff>
    </xdr:from>
    <xdr:to xmlns:xdr="http://schemas.openxmlformats.org/drawingml/2006/spreadsheetDrawing">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38100</xdr:rowOff>
    </xdr:from>
    <xdr:ext cx="758825" cy="259080"/>
    <xdr:sp macro="" textlink="">
      <xdr:nvSpPr>
        <xdr:cNvPr id="64" name="人件費最大値テキスト"/>
        <xdr:cNvSpPr txBox="1"/>
      </xdr:nvSpPr>
      <xdr:spPr>
        <a:xfrm>
          <a:off x="4914900" y="55245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123190</xdr:rowOff>
    </xdr:from>
    <xdr:to xmlns:xdr="http://schemas.openxmlformats.org/drawingml/2006/spreadsheetDrawing">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96520</xdr:rowOff>
    </xdr:from>
    <xdr:to xmlns:xdr="http://schemas.openxmlformats.org/drawingml/2006/spreadsheetDrawing">
      <xdr:col>24</xdr:col>
      <xdr:colOff>25400</xdr:colOff>
      <xdr:row>36</xdr:row>
      <xdr:rowOff>111760</xdr:rowOff>
    </xdr:to>
    <xdr:cxnSp macro="">
      <xdr:nvCxnSpPr>
        <xdr:cNvPr id="66" name="直線コネクタ 65"/>
        <xdr:cNvCxnSpPr/>
      </xdr:nvCxnSpPr>
      <xdr:spPr>
        <a:xfrm>
          <a:off x="3983355" y="6268720"/>
          <a:ext cx="84264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6350</xdr:rowOff>
    </xdr:from>
    <xdr:ext cx="758825" cy="252095"/>
    <xdr:sp macro="" textlink="">
      <xdr:nvSpPr>
        <xdr:cNvPr id="67" name="人件費平均値テキスト"/>
        <xdr:cNvSpPr txBox="1"/>
      </xdr:nvSpPr>
      <xdr:spPr>
        <a:xfrm>
          <a:off x="4914900" y="6350000"/>
          <a:ext cx="7588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34290</xdr:rowOff>
    </xdr:from>
    <xdr:to xmlns:xdr="http://schemas.openxmlformats.org/drawingml/2006/spreadsheetDrawing">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73660</xdr:rowOff>
    </xdr:from>
    <xdr:to xmlns:xdr="http://schemas.openxmlformats.org/drawingml/2006/spreadsheetDrawing">
      <xdr:col>19</xdr:col>
      <xdr:colOff>182880</xdr:colOff>
      <xdr:row>36</xdr:row>
      <xdr:rowOff>96520</xdr:rowOff>
    </xdr:to>
    <xdr:cxnSp macro="">
      <xdr:nvCxnSpPr>
        <xdr:cNvPr id="69" name="直線コネクタ 68"/>
        <xdr:cNvCxnSpPr/>
      </xdr:nvCxnSpPr>
      <xdr:spPr>
        <a:xfrm>
          <a:off x="3098800" y="6245860"/>
          <a:ext cx="88455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106680</xdr:rowOff>
    </xdr:from>
    <xdr:to xmlns:xdr="http://schemas.openxmlformats.org/drawingml/2006/spreadsheetDrawing">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21590</xdr:rowOff>
    </xdr:from>
    <xdr:ext cx="732790" cy="259080"/>
    <xdr:sp macro="" textlink="">
      <xdr:nvSpPr>
        <xdr:cNvPr id="71" name="テキスト ボックス 70"/>
        <xdr:cNvSpPr txBox="1"/>
      </xdr:nvSpPr>
      <xdr:spPr>
        <a:xfrm>
          <a:off x="3606800" y="636524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27940</xdr:rowOff>
    </xdr:from>
    <xdr:to xmlns:xdr="http://schemas.openxmlformats.org/drawingml/2006/spreadsheetDrawing">
      <xdr:col>15</xdr:col>
      <xdr:colOff>98425</xdr:colOff>
      <xdr:row>36</xdr:row>
      <xdr:rowOff>73660</xdr:rowOff>
    </xdr:to>
    <xdr:cxnSp macro="">
      <xdr:nvCxnSpPr>
        <xdr:cNvPr id="72" name="直線コネクタ 71"/>
        <xdr:cNvCxnSpPr/>
      </xdr:nvCxnSpPr>
      <xdr:spPr>
        <a:xfrm>
          <a:off x="2209800" y="6200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36830</xdr:rowOff>
    </xdr:from>
    <xdr:ext cx="758825" cy="259080"/>
    <xdr:sp macro="" textlink="">
      <xdr:nvSpPr>
        <xdr:cNvPr id="74" name="テキスト ボックス 73"/>
        <xdr:cNvSpPr txBox="1"/>
      </xdr:nvSpPr>
      <xdr:spPr>
        <a:xfrm>
          <a:off x="2717800" y="6380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27940</xdr:rowOff>
    </xdr:from>
    <xdr:to xmlns:xdr="http://schemas.openxmlformats.org/drawingml/2006/spreadsheetDrawing">
      <xdr:col>11</xdr:col>
      <xdr:colOff>9525</xdr:colOff>
      <xdr:row>36</xdr:row>
      <xdr:rowOff>165100</xdr:rowOff>
    </xdr:to>
    <xdr:cxnSp macro="">
      <xdr:nvCxnSpPr>
        <xdr:cNvPr id="75" name="直線コネクタ 74"/>
        <xdr:cNvCxnSpPr/>
      </xdr:nvCxnSpPr>
      <xdr:spPr>
        <a:xfrm flipV="1">
          <a:off x="1320800" y="62001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114300</xdr:rowOff>
    </xdr:from>
    <xdr:to xmlns:xdr="http://schemas.openxmlformats.org/drawingml/2006/spreadsheetDrawing">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29210</xdr:rowOff>
    </xdr:from>
    <xdr:ext cx="758190" cy="252095"/>
    <xdr:sp macro="" textlink="">
      <xdr:nvSpPr>
        <xdr:cNvPr id="77" name="テキスト ボックス 76"/>
        <xdr:cNvSpPr txBox="1"/>
      </xdr:nvSpPr>
      <xdr:spPr>
        <a:xfrm>
          <a:off x="1828800" y="63728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137160</xdr:rowOff>
    </xdr:from>
    <xdr:to xmlns:xdr="http://schemas.openxmlformats.org/drawingml/2006/spreadsheetDrawing">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52070</xdr:rowOff>
    </xdr:from>
    <xdr:ext cx="755015" cy="252095"/>
    <xdr:sp macro="" textlink="">
      <xdr:nvSpPr>
        <xdr:cNvPr id="79" name="テキスト ボックス 78"/>
        <xdr:cNvSpPr txBox="1"/>
      </xdr:nvSpPr>
      <xdr:spPr>
        <a:xfrm>
          <a:off x="939800" y="63957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825" cy="259080"/>
    <xdr:sp macro="" textlink="">
      <xdr:nvSpPr>
        <xdr:cNvPr id="80" name="テキスト ボックス 79"/>
        <xdr:cNvSpPr txBox="1"/>
      </xdr:nvSpPr>
      <xdr:spPr>
        <a:xfrm>
          <a:off x="4610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8825" cy="259080"/>
    <xdr:sp macro="" textlink="">
      <xdr:nvSpPr>
        <xdr:cNvPr id="81" name="テキスト ボックス 80"/>
        <xdr:cNvSpPr txBox="1"/>
      </xdr:nvSpPr>
      <xdr:spPr>
        <a:xfrm>
          <a:off x="3771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58190" cy="259080"/>
    <xdr:sp macro="" textlink="">
      <xdr:nvSpPr>
        <xdr:cNvPr id="83" name="テキスト ボックス 82"/>
        <xdr:cNvSpPr txBox="1"/>
      </xdr:nvSpPr>
      <xdr:spPr>
        <a:xfrm>
          <a:off x="1983105"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825" cy="259080"/>
    <xdr:sp macro="" textlink="">
      <xdr:nvSpPr>
        <xdr:cNvPr id="84" name="テキスト ボックス 83"/>
        <xdr:cNvSpPr txBox="1"/>
      </xdr:nvSpPr>
      <xdr:spPr>
        <a:xfrm>
          <a:off x="1104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60960</xdr:rowOff>
    </xdr:from>
    <xdr:to xmlns:xdr="http://schemas.openxmlformats.org/drawingml/2006/spreadsheetDrawing">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77470</xdr:rowOff>
    </xdr:from>
    <xdr:ext cx="758825" cy="252095"/>
    <xdr:sp macro="" textlink="">
      <xdr:nvSpPr>
        <xdr:cNvPr id="86" name="人件費該当値テキスト"/>
        <xdr:cNvSpPr txBox="1"/>
      </xdr:nvSpPr>
      <xdr:spPr>
        <a:xfrm>
          <a:off x="4914900" y="607822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45720</xdr:rowOff>
    </xdr:from>
    <xdr:to xmlns:xdr="http://schemas.openxmlformats.org/drawingml/2006/spreadsheetDrawing">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157480</xdr:rowOff>
    </xdr:from>
    <xdr:ext cx="732790" cy="252095"/>
    <xdr:sp macro="" textlink="">
      <xdr:nvSpPr>
        <xdr:cNvPr id="88" name="テキスト ボックス 87"/>
        <xdr:cNvSpPr txBox="1"/>
      </xdr:nvSpPr>
      <xdr:spPr>
        <a:xfrm>
          <a:off x="3606800" y="5986780"/>
          <a:ext cx="7327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22860</xdr:rowOff>
    </xdr:from>
    <xdr:to xmlns:xdr="http://schemas.openxmlformats.org/drawingml/2006/spreadsheetDrawing">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134620</xdr:rowOff>
    </xdr:from>
    <xdr:ext cx="758825" cy="252095"/>
    <xdr:sp macro="" textlink="">
      <xdr:nvSpPr>
        <xdr:cNvPr id="90" name="テキスト ボックス 89"/>
        <xdr:cNvSpPr txBox="1"/>
      </xdr:nvSpPr>
      <xdr:spPr>
        <a:xfrm>
          <a:off x="2717800" y="596392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148590</xdr:rowOff>
    </xdr:from>
    <xdr:to xmlns:xdr="http://schemas.openxmlformats.org/drawingml/2006/spreadsheetDrawing">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88900</xdr:rowOff>
    </xdr:from>
    <xdr:ext cx="758190" cy="252095"/>
    <xdr:sp macro="" textlink="">
      <xdr:nvSpPr>
        <xdr:cNvPr id="92" name="テキスト ボックス 91"/>
        <xdr:cNvSpPr txBox="1"/>
      </xdr:nvSpPr>
      <xdr:spPr>
        <a:xfrm>
          <a:off x="1828800" y="591820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114300</xdr:rowOff>
    </xdr:from>
    <xdr:to xmlns:xdr="http://schemas.openxmlformats.org/drawingml/2006/spreadsheetDrawing">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54610</xdr:rowOff>
    </xdr:from>
    <xdr:ext cx="755015" cy="252095"/>
    <xdr:sp macro="" textlink="">
      <xdr:nvSpPr>
        <xdr:cNvPr id="94" name="テキスト ボックス 93"/>
        <xdr:cNvSpPr txBox="1"/>
      </xdr:nvSpPr>
      <xdr:spPr>
        <a:xfrm>
          <a:off x="939800" y="60553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85030" y="1841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システム管理経費や情報化推進経費が減額になったことが主な要因となり、0.9ポイント減</a:t>
          </a:r>
          <a:r>
            <a:rPr kumimoji="1" lang="ja-JP" altLang="en-US" sz="1300">
              <a:solidFill>
                <a:schemeClr val="tx1"/>
              </a:solidFill>
              <a:latin typeface="ＭＳ Ｐゴシック"/>
              <a:ea typeface="ＭＳ Ｐゴシック"/>
            </a:rPr>
            <a:t>となった。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東京都の平均は下回ったものの、全国や類似団体の平均を上回っており、また、収入の増が見込めないため、仕様の見直しや事業の改廃などにより、物件費の削減に努めていく。</a:t>
          </a:r>
          <a:endParaRPr kumimoji="1" lang="ja-JP" altLang="en-US" sz="1300">
            <a:solidFill>
              <a:schemeClr val="tx1"/>
            </a:solidFill>
            <a:latin typeface="ＭＳ Ｐゴシック"/>
            <a:ea typeface="ＭＳ Ｐゴシック"/>
          </a:endParaRPr>
        </a:p>
        <a:p>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2095"/>
    <xdr:sp macro="" textlink="">
      <xdr:nvSpPr>
        <xdr:cNvPr id="108" name="テキスト ボックス 107"/>
        <xdr:cNvSpPr txBox="1"/>
      </xdr:nvSpPr>
      <xdr:spPr>
        <a:xfrm>
          <a:off x="11938000" y="3985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4190" cy="252095"/>
    <xdr:sp macro="" textlink="">
      <xdr:nvSpPr>
        <xdr:cNvPr id="112" name="テキスト ボックス 111"/>
        <xdr:cNvSpPr txBox="1"/>
      </xdr:nvSpPr>
      <xdr:spPr>
        <a:xfrm>
          <a:off x="11938000" y="333248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4190" cy="252095"/>
    <xdr:sp macro="" textlink="">
      <xdr:nvSpPr>
        <xdr:cNvPr id="118" name="テキスト ボックス 117"/>
        <xdr:cNvSpPr txBox="1"/>
      </xdr:nvSpPr>
      <xdr:spPr>
        <a:xfrm>
          <a:off x="11938000" y="2352675"/>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2095"/>
    <xdr:sp macro="" textlink="">
      <xdr:nvSpPr>
        <xdr:cNvPr id="122" name="テキスト ボックス 121"/>
        <xdr:cNvSpPr txBox="1"/>
      </xdr:nvSpPr>
      <xdr:spPr>
        <a:xfrm>
          <a:off x="11938000" y="1699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xdr:rowOff>
    </xdr:from>
    <xdr:to xmlns:xdr="http://schemas.openxmlformats.org/drawingml/2006/spreadsheetDrawing">
      <xdr:col>82</xdr:col>
      <xdr:colOff>107950</xdr:colOff>
      <xdr:row>21</xdr:row>
      <xdr:rowOff>59055</xdr:rowOff>
    </xdr:to>
    <xdr:cxnSp macro="">
      <xdr:nvCxnSpPr>
        <xdr:cNvPr id="124" name="直線コネクタ 123"/>
        <xdr:cNvCxnSpPr/>
      </xdr:nvCxnSpPr>
      <xdr:spPr>
        <a:xfrm flipV="1">
          <a:off x="1651000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31115</xdr:rowOff>
    </xdr:from>
    <xdr:ext cx="758190" cy="252095"/>
    <xdr:sp macro="" textlink="">
      <xdr:nvSpPr>
        <xdr:cNvPr id="125" name="物件費最小値テキスト"/>
        <xdr:cNvSpPr txBox="1"/>
      </xdr:nvSpPr>
      <xdr:spPr>
        <a:xfrm>
          <a:off x="16584930" y="363156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59055</xdr:rowOff>
    </xdr:from>
    <xdr:to xmlns:xdr="http://schemas.openxmlformats.org/drawingml/2006/spreadsheetDrawing">
      <xdr:col>82</xdr:col>
      <xdr:colOff>182880</xdr:colOff>
      <xdr:row>21</xdr:row>
      <xdr:rowOff>59055</xdr:rowOff>
    </xdr:to>
    <xdr:cxnSp macro="">
      <xdr:nvCxnSpPr>
        <xdr:cNvPr id="126" name="直線コネクタ 125"/>
        <xdr:cNvCxnSpPr/>
      </xdr:nvCxnSpPr>
      <xdr:spPr>
        <a:xfrm>
          <a:off x="16421100" y="36595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90805</xdr:rowOff>
    </xdr:from>
    <xdr:ext cx="758190" cy="258445"/>
    <xdr:sp macro="" textlink="">
      <xdr:nvSpPr>
        <xdr:cNvPr id="127" name="物件費最大値テキスト"/>
        <xdr:cNvSpPr txBox="1"/>
      </xdr:nvSpPr>
      <xdr:spPr>
        <a:xfrm>
          <a:off x="16584930" y="197675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xdr:rowOff>
    </xdr:from>
    <xdr:to xmlns:xdr="http://schemas.openxmlformats.org/drawingml/2006/spreadsheetDrawing">
      <xdr:col>82</xdr:col>
      <xdr:colOff>182880</xdr:colOff>
      <xdr:row>13</xdr:row>
      <xdr:rowOff>4445</xdr:rowOff>
    </xdr:to>
    <xdr:cxnSp macro="">
      <xdr:nvCxnSpPr>
        <xdr:cNvPr id="128" name="直線コネクタ 127"/>
        <xdr:cNvCxnSpPr/>
      </xdr:nvCxnSpPr>
      <xdr:spPr>
        <a:xfrm>
          <a:off x="16421100" y="22332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6985</xdr:rowOff>
    </xdr:from>
    <xdr:to xmlns:xdr="http://schemas.openxmlformats.org/drawingml/2006/spreadsheetDrawing">
      <xdr:col>82</xdr:col>
      <xdr:colOff>107950</xdr:colOff>
      <xdr:row>18</xdr:row>
      <xdr:rowOff>105410</xdr:rowOff>
    </xdr:to>
    <xdr:cxnSp macro="">
      <xdr:nvCxnSpPr>
        <xdr:cNvPr id="129" name="直線コネクタ 128"/>
        <xdr:cNvCxnSpPr/>
      </xdr:nvCxnSpPr>
      <xdr:spPr>
        <a:xfrm flipV="1">
          <a:off x="15671800" y="309308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35560</xdr:rowOff>
    </xdr:from>
    <xdr:ext cx="758190" cy="259080"/>
    <xdr:sp macro="" textlink="">
      <xdr:nvSpPr>
        <xdr:cNvPr id="130" name="物件費平均値テキスト"/>
        <xdr:cNvSpPr txBox="1"/>
      </xdr:nvSpPr>
      <xdr:spPr>
        <a:xfrm>
          <a:off x="16584930" y="27787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50800</xdr:rowOff>
    </xdr:from>
    <xdr:to xmlns:xdr="http://schemas.openxmlformats.org/drawingml/2006/spreadsheetDrawing">
      <xdr:col>78</xdr:col>
      <xdr:colOff>69850</xdr:colOff>
      <xdr:row>18</xdr:row>
      <xdr:rowOff>105410</xdr:rowOff>
    </xdr:to>
    <xdr:cxnSp macro="">
      <xdr:nvCxnSpPr>
        <xdr:cNvPr id="132" name="直線コネクタ 131"/>
        <xdr:cNvCxnSpPr/>
      </xdr:nvCxnSpPr>
      <xdr:spPr>
        <a:xfrm>
          <a:off x="14782800" y="31369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116840</xdr:rowOff>
    </xdr:from>
    <xdr:to xmlns:xdr="http://schemas.openxmlformats.org/drawingml/2006/spreadsheetDrawing">
      <xdr:col>78</xdr:col>
      <xdr:colOff>120650</xdr:colOff>
      <xdr:row>18</xdr:row>
      <xdr:rowOff>46990</xdr:rowOff>
    </xdr:to>
    <xdr:sp macro="" textlink="">
      <xdr:nvSpPr>
        <xdr:cNvPr id="133" name="フローチャート: 判断 132"/>
        <xdr:cNvSpPr/>
      </xdr:nvSpPr>
      <xdr:spPr>
        <a:xfrm>
          <a:off x="15621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57150</xdr:rowOff>
    </xdr:from>
    <xdr:ext cx="733425" cy="259080"/>
    <xdr:sp macro="" textlink="">
      <xdr:nvSpPr>
        <xdr:cNvPr id="134" name="テキスト ボックス 133"/>
        <xdr:cNvSpPr txBox="1"/>
      </xdr:nvSpPr>
      <xdr:spPr>
        <a:xfrm>
          <a:off x="15290800" y="28003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50800</xdr:rowOff>
    </xdr:from>
    <xdr:to xmlns:xdr="http://schemas.openxmlformats.org/drawingml/2006/spreadsheetDrawing">
      <xdr:col>73</xdr:col>
      <xdr:colOff>180975</xdr:colOff>
      <xdr:row>18</xdr:row>
      <xdr:rowOff>72390</xdr:rowOff>
    </xdr:to>
    <xdr:cxnSp macro="">
      <xdr:nvCxnSpPr>
        <xdr:cNvPr id="135" name="直線コネクタ 134"/>
        <xdr:cNvCxnSpPr/>
      </xdr:nvCxnSpPr>
      <xdr:spPr>
        <a:xfrm flipV="1">
          <a:off x="13893800" y="3136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95250</xdr:rowOff>
    </xdr:from>
    <xdr:to xmlns:xdr="http://schemas.openxmlformats.org/drawingml/2006/spreadsheetDrawing">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35560</xdr:rowOff>
    </xdr:from>
    <xdr:ext cx="762000" cy="259080"/>
    <xdr:sp macro="" textlink="">
      <xdr:nvSpPr>
        <xdr:cNvPr id="137" name="テキスト ボックス 136"/>
        <xdr:cNvSpPr txBox="1"/>
      </xdr:nvSpPr>
      <xdr:spPr>
        <a:xfrm>
          <a:off x="14401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72390</xdr:rowOff>
    </xdr:from>
    <xdr:to xmlns:xdr="http://schemas.openxmlformats.org/drawingml/2006/spreadsheetDrawing">
      <xdr:col>69</xdr:col>
      <xdr:colOff>92075</xdr:colOff>
      <xdr:row>18</xdr:row>
      <xdr:rowOff>105410</xdr:rowOff>
    </xdr:to>
    <xdr:cxnSp macro="">
      <xdr:nvCxnSpPr>
        <xdr:cNvPr id="138" name="直線コネクタ 137"/>
        <xdr:cNvCxnSpPr/>
      </xdr:nvCxnSpPr>
      <xdr:spPr>
        <a:xfrm flipV="1">
          <a:off x="13004800" y="31584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39" name="フローチャート: 判断 138"/>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3175</xdr:rowOff>
    </xdr:from>
    <xdr:ext cx="758190" cy="259080"/>
    <xdr:sp macro="" textlink="">
      <xdr:nvSpPr>
        <xdr:cNvPr id="140" name="テキスト ボックス 139"/>
        <xdr:cNvSpPr txBox="1"/>
      </xdr:nvSpPr>
      <xdr:spPr>
        <a:xfrm>
          <a:off x="13512800" y="27463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40640</xdr:rowOff>
    </xdr:from>
    <xdr:to xmlns:xdr="http://schemas.openxmlformats.org/drawingml/2006/spreadsheetDrawing">
      <xdr:col>65</xdr:col>
      <xdr:colOff>53975</xdr:colOff>
      <xdr:row>17</xdr:row>
      <xdr:rowOff>142240</xdr:rowOff>
    </xdr:to>
    <xdr:sp macro="" textlink="">
      <xdr:nvSpPr>
        <xdr:cNvPr id="141" name="フローチャート: 判断 140"/>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152400</xdr:rowOff>
    </xdr:from>
    <xdr:ext cx="758825" cy="259080"/>
    <xdr:sp macro="" textlink="">
      <xdr:nvSpPr>
        <xdr:cNvPr id="142" name="テキスト ボックス 141"/>
        <xdr:cNvSpPr txBox="1"/>
      </xdr:nvSpPr>
      <xdr:spPr>
        <a:xfrm>
          <a:off x="12623800" y="2724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8825" cy="259080"/>
    <xdr:sp macro="" textlink="">
      <xdr:nvSpPr>
        <xdr:cNvPr id="143" name="テキスト ボックス 142"/>
        <xdr:cNvSpPr txBox="1"/>
      </xdr:nvSpPr>
      <xdr:spPr>
        <a:xfrm>
          <a:off x="162941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58825" cy="259080"/>
    <xdr:sp macro="" textlink="">
      <xdr:nvSpPr>
        <xdr:cNvPr id="146" name="テキスト ボックス 145"/>
        <xdr:cNvSpPr txBox="1"/>
      </xdr:nvSpPr>
      <xdr:spPr>
        <a:xfrm>
          <a:off x="13677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58190" cy="259080"/>
    <xdr:sp macro="" textlink="">
      <xdr:nvSpPr>
        <xdr:cNvPr id="147" name="テキスト ボックス 146"/>
        <xdr:cNvSpPr txBox="1"/>
      </xdr:nvSpPr>
      <xdr:spPr>
        <a:xfrm>
          <a:off x="12784455"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127635</xdr:rowOff>
    </xdr:from>
    <xdr:to xmlns:xdr="http://schemas.openxmlformats.org/drawingml/2006/spreadsheetDrawing">
      <xdr:col>82</xdr:col>
      <xdr:colOff>158750</xdr:colOff>
      <xdr:row>18</xdr:row>
      <xdr:rowOff>57785</xdr:rowOff>
    </xdr:to>
    <xdr:sp macro="" textlink="">
      <xdr:nvSpPr>
        <xdr:cNvPr id="148" name="楕円 147"/>
        <xdr:cNvSpPr/>
      </xdr:nvSpPr>
      <xdr:spPr>
        <a:xfrm>
          <a:off x="164592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17</xdr:row>
      <xdr:rowOff>99695</xdr:rowOff>
    </xdr:from>
    <xdr:ext cx="758190" cy="252095"/>
    <xdr:sp macro="" textlink="">
      <xdr:nvSpPr>
        <xdr:cNvPr id="149" name="物件費該当値テキスト"/>
        <xdr:cNvSpPr txBox="1"/>
      </xdr:nvSpPr>
      <xdr:spPr>
        <a:xfrm>
          <a:off x="16584930" y="301434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54610</xdr:rowOff>
    </xdr:from>
    <xdr:to xmlns:xdr="http://schemas.openxmlformats.org/drawingml/2006/spreadsheetDrawing">
      <xdr:col>78</xdr:col>
      <xdr:colOff>120650</xdr:colOff>
      <xdr:row>18</xdr:row>
      <xdr:rowOff>156210</xdr:rowOff>
    </xdr:to>
    <xdr:sp macro="" textlink="">
      <xdr:nvSpPr>
        <xdr:cNvPr id="150" name="楕円 149"/>
        <xdr:cNvSpPr/>
      </xdr:nvSpPr>
      <xdr:spPr>
        <a:xfrm>
          <a:off x="15621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140970</xdr:rowOff>
    </xdr:from>
    <xdr:ext cx="733425" cy="259080"/>
    <xdr:sp macro="" textlink="">
      <xdr:nvSpPr>
        <xdr:cNvPr id="151" name="テキスト ボックス 150"/>
        <xdr:cNvSpPr txBox="1"/>
      </xdr:nvSpPr>
      <xdr:spPr>
        <a:xfrm>
          <a:off x="15290800" y="322707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0</xdr:rowOff>
    </xdr:from>
    <xdr:to xmlns:xdr="http://schemas.openxmlformats.org/drawingml/2006/spreadsheetDrawing">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86360</xdr:rowOff>
    </xdr:from>
    <xdr:ext cx="762000" cy="252095"/>
    <xdr:sp macro="" textlink="">
      <xdr:nvSpPr>
        <xdr:cNvPr id="153" name="テキスト ボックス 152"/>
        <xdr:cNvSpPr txBox="1"/>
      </xdr:nvSpPr>
      <xdr:spPr>
        <a:xfrm>
          <a:off x="14401800" y="3172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21590</xdr:rowOff>
    </xdr:from>
    <xdr:to xmlns:xdr="http://schemas.openxmlformats.org/drawingml/2006/spreadsheetDrawing">
      <xdr:col>69</xdr:col>
      <xdr:colOff>142875</xdr:colOff>
      <xdr:row>18</xdr:row>
      <xdr:rowOff>123190</xdr:rowOff>
    </xdr:to>
    <xdr:sp macro="" textlink="">
      <xdr:nvSpPr>
        <xdr:cNvPr id="154" name="楕円 153"/>
        <xdr:cNvSpPr/>
      </xdr:nvSpPr>
      <xdr:spPr>
        <a:xfrm>
          <a:off x="13843000" y="31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107950</xdr:rowOff>
    </xdr:from>
    <xdr:ext cx="758190" cy="259080"/>
    <xdr:sp macro="" textlink="">
      <xdr:nvSpPr>
        <xdr:cNvPr id="155" name="テキスト ボックス 154"/>
        <xdr:cNvSpPr txBox="1"/>
      </xdr:nvSpPr>
      <xdr:spPr>
        <a:xfrm>
          <a:off x="13512800" y="31940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54610</xdr:rowOff>
    </xdr:from>
    <xdr:to xmlns:xdr="http://schemas.openxmlformats.org/drawingml/2006/spreadsheetDrawing">
      <xdr:col>65</xdr:col>
      <xdr:colOff>53975</xdr:colOff>
      <xdr:row>18</xdr:row>
      <xdr:rowOff>156210</xdr:rowOff>
    </xdr:to>
    <xdr:sp macro="" textlink="">
      <xdr:nvSpPr>
        <xdr:cNvPr id="156" name="楕円 155"/>
        <xdr:cNvSpPr/>
      </xdr:nvSpPr>
      <xdr:spPr>
        <a:xfrm>
          <a:off x="12954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140970</xdr:rowOff>
    </xdr:from>
    <xdr:ext cx="758825" cy="259080"/>
    <xdr:sp macro="" textlink="">
      <xdr:nvSpPr>
        <xdr:cNvPr id="157" name="テキスト ボックス 156"/>
        <xdr:cNvSpPr txBox="1"/>
      </xdr:nvSpPr>
      <xdr:spPr>
        <a:xfrm>
          <a:off x="12623800" y="32270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8" name="正方形/長方形 157"/>
        <xdr:cNvSpPr/>
      </xdr:nvSpPr>
      <xdr:spPr>
        <a:xfrm>
          <a:off x="762000" y="8128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83530" y="8191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83530" y="8382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5" name="正方形/長方形 164"/>
        <xdr:cNvSpPr/>
      </xdr:nvSpPr>
      <xdr:spPr>
        <a:xfrm>
          <a:off x="762000" y="8699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7" name="正方形/長方形 166"/>
        <xdr:cNvSpPr/>
      </xdr:nvSpPr>
      <xdr:spPr>
        <a:xfrm>
          <a:off x="5778500" y="8699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300">
              <a:solidFill>
                <a:schemeClr val="tx1"/>
              </a:solidFill>
              <a:latin typeface="ＭＳ Ｐゴシック"/>
              <a:ea typeface="ＭＳ Ｐゴシック"/>
            </a:rPr>
            <a:t>自立支援給付経費の増等により、扶助費全体は昨年度と比較し、増となり、扶助費の経常収支比率についても、類似団体・全国・東京都すべての平均を大きく上回り、類似団体内順位も昨年度に引き続き、51</a:t>
          </a:r>
          <a:r>
            <a:rPr kumimoji="1" lang="ja-JP" altLang="en-US" sz="1300">
              <a:solidFill>
                <a:schemeClr val="tx1"/>
              </a:solidFill>
              <a:latin typeface="ＭＳ Ｐゴシック"/>
              <a:ea typeface="ＭＳ Ｐゴシック"/>
            </a:rPr>
            <a:t>団体中48位と、低位に位置している。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今後の扶助費が減傾向となる要因は見当たらないため、受益者負担の適正化や市単独事業の見直しなど、扶助費の削減に努めていく。</a:t>
          </a:r>
          <a:endParaRPr kumimoji="1" lang="ja-JP" altLang="en-US" sz="1300">
            <a:solidFill>
              <a:schemeClr val="tx1"/>
            </a:solidFill>
            <a:latin typeface="ＭＳ Ｐゴシック"/>
            <a:ea typeface="ＭＳ Ｐゴシック"/>
          </a:endParaRPr>
        </a:p>
        <a:p>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70" name="直線コネクタ 169"/>
        <xdr:cNvCxnSpPr/>
      </xdr:nvCxnSpPr>
      <xdr:spPr>
        <a:xfrm>
          <a:off x="762000" y="10985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2095"/>
    <xdr:sp macro="" textlink="">
      <xdr:nvSpPr>
        <xdr:cNvPr id="171" name="テキスト ボックス 170"/>
        <xdr:cNvSpPr txBox="1"/>
      </xdr:nvSpPr>
      <xdr:spPr>
        <a:xfrm>
          <a:off x="254000" y="10843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72" name="直線コネクタ 171"/>
        <xdr:cNvCxnSpPr/>
      </xdr:nvCxnSpPr>
      <xdr:spPr>
        <a:xfrm>
          <a:off x="762000" y="1065911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190" cy="259080"/>
    <xdr:sp macro="" textlink="">
      <xdr:nvSpPr>
        <xdr:cNvPr id="173" name="テキスト ボックス 172"/>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74" name="直線コネクタ 173"/>
        <xdr:cNvCxnSpPr/>
      </xdr:nvCxnSpPr>
      <xdr:spPr>
        <a:xfrm>
          <a:off x="762000" y="1033208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190" cy="252095"/>
    <xdr:sp macro="" textlink="">
      <xdr:nvSpPr>
        <xdr:cNvPr id="175" name="テキスト ボックス 174"/>
        <xdr:cNvSpPr txBox="1"/>
      </xdr:nvSpPr>
      <xdr:spPr>
        <a:xfrm>
          <a:off x="254000" y="1019048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76" name="直線コネクタ 175"/>
        <xdr:cNvCxnSpPr/>
      </xdr:nvCxnSpPr>
      <xdr:spPr>
        <a:xfrm>
          <a:off x="762000" y="1000569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190" cy="258445"/>
    <xdr:sp macro="" textlink="">
      <xdr:nvSpPr>
        <xdr:cNvPr id="177" name="テキスト ボックス 176"/>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8" name="直線コネクタ 177"/>
        <xdr:cNvCxnSpPr/>
      </xdr:nvCxnSpPr>
      <xdr:spPr>
        <a:xfrm>
          <a:off x="762000" y="967930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190" cy="259080"/>
    <xdr:sp macro="" textlink="">
      <xdr:nvSpPr>
        <xdr:cNvPr id="179" name="テキスト ボックス 178"/>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80" name="直線コネクタ 179"/>
        <xdr:cNvCxnSpPr/>
      </xdr:nvCxnSpPr>
      <xdr:spPr>
        <a:xfrm>
          <a:off x="762000" y="935291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190" cy="252095"/>
    <xdr:sp macro="" textlink="">
      <xdr:nvSpPr>
        <xdr:cNvPr id="181" name="テキスト ボックス 180"/>
        <xdr:cNvSpPr txBox="1"/>
      </xdr:nvSpPr>
      <xdr:spPr>
        <a:xfrm>
          <a:off x="254000" y="9210675"/>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82" name="直線コネクタ 181"/>
        <xdr:cNvCxnSpPr/>
      </xdr:nvCxnSpPr>
      <xdr:spPr>
        <a:xfrm>
          <a:off x="762000" y="902589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190" cy="259080"/>
    <xdr:sp macro="" textlink="">
      <xdr:nvSpPr>
        <xdr:cNvPr id="183" name="テキスト ボックス 182"/>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4" name="直線コネクタ 183"/>
        <xdr:cNvCxnSpPr/>
      </xdr:nvCxnSpPr>
      <xdr:spPr>
        <a:xfrm>
          <a:off x="762000" y="8699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2095"/>
    <xdr:sp macro="" textlink="">
      <xdr:nvSpPr>
        <xdr:cNvPr id="185" name="テキスト ボックス 184"/>
        <xdr:cNvSpPr txBox="1"/>
      </xdr:nvSpPr>
      <xdr:spPr>
        <a:xfrm>
          <a:off x="254000" y="8557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6" name="扶助費グラフ枠"/>
        <xdr:cNvSpPr/>
      </xdr:nvSpPr>
      <xdr:spPr>
        <a:xfrm>
          <a:off x="762000" y="8699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60</xdr:row>
      <xdr:rowOff>154940</xdr:rowOff>
    </xdr:to>
    <xdr:cxnSp macro="">
      <xdr:nvCxnSpPr>
        <xdr:cNvPr id="187" name="直線コネクタ 186"/>
        <xdr:cNvCxnSpPr/>
      </xdr:nvCxnSpPr>
      <xdr:spPr>
        <a:xfrm flipV="1">
          <a:off x="482600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126365</xdr:rowOff>
    </xdr:from>
    <xdr:ext cx="758825" cy="259080"/>
    <xdr:sp macro="" textlink="">
      <xdr:nvSpPr>
        <xdr:cNvPr id="188" name="扶助費最小値テキスト"/>
        <xdr:cNvSpPr txBox="1"/>
      </xdr:nvSpPr>
      <xdr:spPr>
        <a:xfrm>
          <a:off x="4914900" y="104133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154940</xdr:rowOff>
    </xdr:from>
    <xdr:to xmlns:xdr="http://schemas.openxmlformats.org/drawingml/2006/spreadsheetDrawing">
      <xdr:col>24</xdr:col>
      <xdr:colOff>114300</xdr:colOff>
      <xdr:row>60</xdr:row>
      <xdr:rowOff>154940</xdr:rowOff>
    </xdr:to>
    <xdr:cxnSp macro="">
      <xdr:nvCxnSpPr>
        <xdr:cNvPr id="189" name="直線コネクタ 188"/>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58825" cy="259080"/>
    <xdr:sp macro="" textlink="">
      <xdr:nvSpPr>
        <xdr:cNvPr id="190" name="扶助費最大値テキスト"/>
        <xdr:cNvSpPr txBox="1"/>
      </xdr:nvSpPr>
      <xdr:spPr>
        <a:xfrm>
          <a:off x="4914900" y="8802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59</xdr:row>
      <xdr:rowOff>20955</xdr:rowOff>
    </xdr:from>
    <xdr:to xmlns:xdr="http://schemas.openxmlformats.org/drawingml/2006/spreadsheetDrawing">
      <xdr:col>24</xdr:col>
      <xdr:colOff>25400</xdr:colOff>
      <xdr:row>59</xdr:row>
      <xdr:rowOff>86360</xdr:rowOff>
    </xdr:to>
    <xdr:cxnSp macro="">
      <xdr:nvCxnSpPr>
        <xdr:cNvPr id="192" name="直線コネクタ 191"/>
        <xdr:cNvCxnSpPr/>
      </xdr:nvCxnSpPr>
      <xdr:spPr>
        <a:xfrm flipV="1">
          <a:off x="3983355" y="10136505"/>
          <a:ext cx="84264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73660</xdr:rowOff>
    </xdr:from>
    <xdr:ext cx="758825" cy="259080"/>
    <xdr:sp macro="" textlink="">
      <xdr:nvSpPr>
        <xdr:cNvPr id="193" name="扶助費平均値テキスト"/>
        <xdr:cNvSpPr txBox="1"/>
      </xdr:nvSpPr>
      <xdr:spPr>
        <a:xfrm>
          <a:off x="4914900" y="93319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10160</xdr:rowOff>
    </xdr:from>
    <xdr:to xmlns:xdr="http://schemas.openxmlformats.org/drawingml/2006/spreadsheetDrawing">
      <xdr:col>19</xdr:col>
      <xdr:colOff>182880</xdr:colOff>
      <xdr:row>59</xdr:row>
      <xdr:rowOff>86360</xdr:rowOff>
    </xdr:to>
    <xdr:cxnSp macro="">
      <xdr:nvCxnSpPr>
        <xdr:cNvPr id="195" name="直線コネクタ 194"/>
        <xdr:cNvCxnSpPr/>
      </xdr:nvCxnSpPr>
      <xdr:spPr>
        <a:xfrm>
          <a:off x="3098800" y="10125710"/>
          <a:ext cx="88455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144145</xdr:rowOff>
    </xdr:from>
    <xdr:to xmlns:xdr="http://schemas.openxmlformats.org/drawingml/2006/spreadsheetDrawing">
      <xdr:col>20</xdr:col>
      <xdr:colOff>38100</xdr:colOff>
      <xdr:row>56</xdr:row>
      <xdr:rowOff>74930</xdr:rowOff>
    </xdr:to>
    <xdr:sp macro="" textlink="">
      <xdr:nvSpPr>
        <xdr:cNvPr id="196" name="フローチャート: 判断 195"/>
        <xdr:cNvSpPr/>
      </xdr:nvSpPr>
      <xdr:spPr>
        <a:xfrm>
          <a:off x="393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84455</xdr:rowOff>
    </xdr:from>
    <xdr:ext cx="732790" cy="259080"/>
    <xdr:sp macro="" textlink="">
      <xdr:nvSpPr>
        <xdr:cNvPr id="197" name="テキスト ボックス 196"/>
        <xdr:cNvSpPr txBox="1"/>
      </xdr:nvSpPr>
      <xdr:spPr>
        <a:xfrm>
          <a:off x="3606800" y="934275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170815</xdr:rowOff>
    </xdr:from>
    <xdr:to xmlns:xdr="http://schemas.openxmlformats.org/drawingml/2006/spreadsheetDrawing">
      <xdr:col>15</xdr:col>
      <xdr:colOff>98425</xdr:colOff>
      <xdr:row>59</xdr:row>
      <xdr:rowOff>10160</xdr:rowOff>
    </xdr:to>
    <xdr:cxnSp macro="">
      <xdr:nvCxnSpPr>
        <xdr:cNvPr id="198" name="直線コネクタ 197"/>
        <xdr:cNvCxnSpPr/>
      </xdr:nvCxnSpPr>
      <xdr:spPr>
        <a:xfrm>
          <a:off x="2209800" y="10114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89535</xdr:rowOff>
    </xdr:from>
    <xdr:to xmlns:xdr="http://schemas.openxmlformats.org/drawingml/2006/spreadsheetDrawing">
      <xdr:col>15</xdr:col>
      <xdr:colOff>149225</xdr:colOff>
      <xdr:row>56</xdr:row>
      <xdr:rowOff>19685</xdr:rowOff>
    </xdr:to>
    <xdr:sp macro="" textlink="">
      <xdr:nvSpPr>
        <xdr:cNvPr id="199" name="フローチャート: 判断 198"/>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29845</xdr:rowOff>
    </xdr:from>
    <xdr:ext cx="758825" cy="252095"/>
    <xdr:sp macro="" textlink="">
      <xdr:nvSpPr>
        <xdr:cNvPr id="200" name="テキスト ボックス 199"/>
        <xdr:cNvSpPr txBox="1"/>
      </xdr:nvSpPr>
      <xdr:spPr>
        <a:xfrm>
          <a:off x="2717800" y="928814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105410</xdr:rowOff>
    </xdr:from>
    <xdr:to xmlns:xdr="http://schemas.openxmlformats.org/drawingml/2006/spreadsheetDrawing">
      <xdr:col>11</xdr:col>
      <xdr:colOff>9525</xdr:colOff>
      <xdr:row>58</xdr:row>
      <xdr:rowOff>170815</xdr:rowOff>
    </xdr:to>
    <xdr:cxnSp macro="">
      <xdr:nvCxnSpPr>
        <xdr:cNvPr id="201" name="直線コネクタ 200"/>
        <xdr:cNvCxnSpPr/>
      </xdr:nvCxnSpPr>
      <xdr:spPr>
        <a:xfrm>
          <a:off x="1320800" y="100495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67945</xdr:rowOff>
    </xdr:from>
    <xdr:to xmlns:xdr="http://schemas.openxmlformats.org/drawingml/2006/spreadsheetDrawing">
      <xdr:col>11</xdr:col>
      <xdr:colOff>60325</xdr:colOff>
      <xdr:row>55</xdr:row>
      <xdr:rowOff>169545</xdr:rowOff>
    </xdr:to>
    <xdr:sp macro="" textlink="">
      <xdr:nvSpPr>
        <xdr:cNvPr id="202" name="フローチャート: 判断 201"/>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8255</xdr:rowOff>
    </xdr:from>
    <xdr:ext cx="758190" cy="252095"/>
    <xdr:sp macro="" textlink="">
      <xdr:nvSpPr>
        <xdr:cNvPr id="203" name="テキスト ボックス 202"/>
        <xdr:cNvSpPr txBox="1"/>
      </xdr:nvSpPr>
      <xdr:spPr>
        <a:xfrm>
          <a:off x="1828800" y="926655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xdr:rowOff>
    </xdr:from>
    <xdr:to xmlns:xdr="http://schemas.openxmlformats.org/drawingml/2006/spreadsheetDrawing">
      <xdr:col>6</xdr:col>
      <xdr:colOff>171450</xdr:colOff>
      <xdr:row>55</xdr:row>
      <xdr:rowOff>114935</xdr:rowOff>
    </xdr:to>
    <xdr:sp macro="" textlink="">
      <xdr:nvSpPr>
        <xdr:cNvPr id="204" name="フローチャート: 判断 203"/>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125095</xdr:rowOff>
    </xdr:from>
    <xdr:ext cx="755015" cy="258445"/>
    <xdr:sp macro="" textlink="">
      <xdr:nvSpPr>
        <xdr:cNvPr id="205" name="テキスト ボックス 204"/>
        <xdr:cNvSpPr txBox="1"/>
      </xdr:nvSpPr>
      <xdr:spPr>
        <a:xfrm>
          <a:off x="939800" y="921194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825" cy="259080"/>
    <xdr:sp macro="" textlink="">
      <xdr:nvSpPr>
        <xdr:cNvPr id="206" name="テキスト ボックス 205"/>
        <xdr:cNvSpPr txBox="1"/>
      </xdr:nvSpPr>
      <xdr:spPr>
        <a:xfrm>
          <a:off x="4610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8825" cy="259080"/>
    <xdr:sp macro="" textlink="">
      <xdr:nvSpPr>
        <xdr:cNvPr id="207" name="テキスト ボックス 206"/>
        <xdr:cNvSpPr txBox="1"/>
      </xdr:nvSpPr>
      <xdr:spPr>
        <a:xfrm>
          <a:off x="3771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8" name="テキスト ボックス 207"/>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58190" cy="259080"/>
    <xdr:sp macro="" textlink="">
      <xdr:nvSpPr>
        <xdr:cNvPr id="209" name="テキスト ボックス 208"/>
        <xdr:cNvSpPr txBox="1"/>
      </xdr:nvSpPr>
      <xdr:spPr>
        <a:xfrm>
          <a:off x="1983105"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825" cy="259080"/>
    <xdr:sp macro="" textlink="">
      <xdr:nvSpPr>
        <xdr:cNvPr id="210" name="テキスト ボックス 209"/>
        <xdr:cNvSpPr txBox="1"/>
      </xdr:nvSpPr>
      <xdr:spPr>
        <a:xfrm>
          <a:off x="1104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141605</xdr:rowOff>
    </xdr:from>
    <xdr:to xmlns:xdr="http://schemas.openxmlformats.org/drawingml/2006/spreadsheetDrawing">
      <xdr:col>24</xdr:col>
      <xdr:colOff>76200</xdr:colOff>
      <xdr:row>59</xdr:row>
      <xdr:rowOff>71755</xdr:rowOff>
    </xdr:to>
    <xdr:sp macro="" textlink="">
      <xdr:nvSpPr>
        <xdr:cNvPr id="211" name="楕円 210"/>
        <xdr:cNvSpPr/>
      </xdr:nvSpPr>
      <xdr:spPr>
        <a:xfrm>
          <a:off x="47752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113665</xdr:rowOff>
    </xdr:from>
    <xdr:ext cx="758825" cy="258445"/>
    <xdr:sp macro="" textlink="">
      <xdr:nvSpPr>
        <xdr:cNvPr id="212" name="扶助費該当値テキスト"/>
        <xdr:cNvSpPr txBox="1"/>
      </xdr:nvSpPr>
      <xdr:spPr>
        <a:xfrm>
          <a:off x="4914900" y="100577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35560</xdr:rowOff>
    </xdr:from>
    <xdr:to xmlns:xdr="http://schemas.openxmlformats.org/drawingml/2006/spreadsheetDrawing">
      <xdr:col>20</xdr:col>
      <xdr:colOff>38100</xdr:colOff>
      <xdr:row>59</xdr:row>
      <xdr:rowOff>137160</xdr:rowOff>
    </xdr:to>
    <xdr:sp macro="" textlink="">
      <xdr:nvSpPr>
        <xdr:cNvPr id="213" name="楕円 212"/>
        <xdr:cNvSpPr/>
      </xdr:nvSpPr>
      <xdr:spPr>
        <a:xfrm>
          <a:off x="3937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121920</xdr:rowOff>
    </xdr:from>
    <xdr:ext cx="732790" cy="252095"/>
    <xdr:sp macro="" textlink="">
      <xdr:nvSpPr>
        <xdr:cNvPr id="214" name="テキスト ボックス 213"/>
        <xdr:cNvSpPr txBox="1"/>
      </xdr:nvSpPr>
      <xdr:spPr>
        <a:xfrm>
          <a:off x="3606800" y="10237470"/>
          <a:ext cx="7327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130810</xdr:rowOff>
    </xdr:from>
    <xdr:to xmlns:xdr="http://schemas.openxmlformats.org/drawingml/2006/spreadsheetDrawing">
      <xdr:col>15</xdr:col>
      <xdr:colOff>149225</xdr:colOff>
      <xdr:row>59</xdr:row>
      <xdr:rowOff>60960</xdr:rowOff>
    </xdr:to>
    <xdr:sp macro="" textlink="">
      <xdr:nvSpPr>
        <xdr:cNvPr id="215" name="楕円 214"/>
        <xdr:cNvSpPr/>
      </xdr:nvSpPr>
      <xdr:spPr>
        <a:xfrm>
          <a:off x="3048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45720</xdr:rowOff>
    </xdr:from>
    <xdr:ext cx="758825" cy="259080"/>
    <xdr:sp macro="" textlink="">
      <xdr:nvSpPr>
        <xdr:cNvPr id="216" name="テキスト ボックス 215"/>
        <xdr:cNvSpPr txBox="1"/>
      </xdr:nvSpPr>
      <xdr:spPr>
        <a:xfrm>
          <a:off x="2717800" y="101612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120650</xdr:rowOff>
    </xdr:from>
    <xdr:to xmlns:xdr="http://schemas.openxmlformats.org/drawingml/2006/spreadsheetDrawing">
      <xdr:col>11</xdr:col>
      <xdr:colOff>60325</xdr:colOff>
      <xdr:row>59</xdr:row>
      <xdr:rowOff>50165</xdr:rowOff>
    </xdr:to>
    <xdr:sp macro="" textlink="">
      <xdr:nvSpPr>
        <xdr:cNvPr id="217" name="楕円 216"/>
        <xdr:cNvSpPr/>
      </xdr:nvSpPr>
      <xdr:spPr>
        <a:xfrm>
          <a:off x="21590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34925</xdr:rowOff>
    </xdr:from>
    <xdr:ext cx="758190" cy="259080"/>
    <xdr:sp macro="" textlink="">
      <xdr:nvSpPr>
        <xdr:cNvPr id="218" name="テキスト ボックス 217"/>
        <xdr:cNvSpPr txBox="1"/>
      </xdr:nvSpPr>
      <xdr:spPr>
        <a:xfrm>
          <a:off x="1828800" y="101504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54610</xdr:rowOff>
    </xdr:from>
    <xdr:to xmlns:xdr="http://schemas.openxmlformats.org/drawingml/2006/spreadsheetDrawing">
      <xdr:col>6</xdr:col>
      <xdr:colOff>171450</xdr:colOff>
      <xdr:row>58</xdr:row>
      <xdr:rowOff>156210</xdr:rowOff>
    </xdr:to>
    <xdr:sp macro="" textlink="">
      <xdr:nvSpPr>
        <xdr:cNvPr id="219" name="楕円 218"/>
        <xdr:cNvSpPr/>
      </xdr:nvSpPr>
      <xdr:spPr>
        <a:xfrm>
          <a:off x="1270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140970</xdr:rowOff>
    </xdr:from>
    <xdr:ext cx="755015" cy="259080"/>
    <xdr:sp macro="" textlink="">
      <xdr:nvSpPr>
        <xdr:cNvPr id="220" name="テキスト ボックス 219"/>
        <xdr:cNvSpPr txBox="1"/>
      </xdr:nvSpPr>
      <xdr:spPr>
        <a:xfrm>
          <a:off x="939800" y="100850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85030" y="8699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300">
              <a:solidFill>
                <a:schemeClr val="tx1"/>
              </a:solidFill>
              <a:latin typeface="ＭＳ Ｐゴシック"/>
              <a:ea typeface="ＭＳ Ｐゴシック"/>
            </a:rPr>
            <a:t>その他にかかる経常収支比率は、類似団体の平均、東京都平均、全国平均を全て下回る結果となった。上記のとおり、</a:t>
          </a:r>
          <a:r>
            <a:rPr kumimoji="1" lang="ja-JP" altLang="en-US" sz="1300">
              <a:solidFill>
                <a:schemeClr val="tx1"/>
              </a:solidFill>
              <a:latin typeface="ＭＳ Ｐゴシック"/>
              <a:ea typeface="ＭＳ Ｐゴシック"/>
            </a:rPr>
            <a:t>下水道事業会計が地方公営企業法お財務規定を適用したことにより、一般会計繰出金の性質が変更となったことの影響が大きい。</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しかし、各特別会計への繰出金は全体的に増加傾向にあり、特に介護保険特別会計への繰出しが増えており、少子高齢化が進む中でも介護予防の普及啓発に努め、介護認定率の抑制を目指し、市の負担の軽減を図っていく</a:t>
          </a:r>
          <a:r>
            <a:rPr kumimoji="1" lang="ja-JP" altLang="en-US" sz="1300">
              <a:solidFill>
                <a:schemeClr val="tx1"/>
              </a:solidFill>
              <a:latin typeface="ＭＳ Ｐゴシック"/>
              <a:ea typeface="ＭＳ Ｐゴシック"/>
            </a:rPr>
            <a:t>。</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2095"/>
    <xdr:sp macro="" textlink="">
      <xdr:nvSpPr>
        <xdr:cNvPr id="234" name="テキスト ボックス 233"/>
        <xdr:cNvSpPr txBox="1"/>
      </xdr:nvSpPr>
      <xdr:spPr>
        <a:xfrm>
          <a:off x="11938000" y="10843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4190" cy="259080"/>
    <xdr:sp macro="" textlink="">
      <xdr:nvSpPr>
        <xdr:cNvPr id="236" name="テキスト ボックス 235"/>
        <xdr:cNvSpPr txBox="1"/>
      </xdr:nvSpPr>
      <xdr:spPr>
        <a:xfrm>
          <a:off x="11938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4190" cy="252095"/>
    <xdr:sp macro="" textlink="">
      <xdr:nvSpPr>
        <xdr:cNvPr id="238" name="テキスト ボックス 237"/>
        <xdr:cNvSpPr txBox="1"/>
      </xdr:nvSpPr>
      <xdr:spPr>
        <a:xfrm>
          <a:off x="11938000" y="1019048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4190" cy="258445"/>
    <xdr:sp macro="" textlink="">
      <xdr:nvSpPr>
        <xdr:cNvPr id="240" name="テキスト ボックス 239"/>
        <xdr:cNvSpPr txBox="1"/>
      </xdr:nvSpPr>
      <xdr:spPr>
        <a:xfrm>
          <a:off x="11938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4190" cy="259080"/>
    <xdr:sp macro="" textlink="">
      <xdr:nvSpPr>
        <xdr:cNvPr id="242" name="テキスト ボックス 241"/>
        <xdr:cNvSpPr txBox="1"/>
      </xdr:nvSpPr>
      <xdr:spPr>
        <a:xfrm>
          <a:off x="11938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4190" cy="252095"/>
    <xdr:sp macro="" textlink="">
      <xdr:nvSpPr>
        <xdr:cNvPr id="244" name="テキスト ボックス 243"/>
        <xdr:cNvSpPr txBox="1"/>
      </xdr:nvSpPr>
      <xdr:spPr>
        <a:xfrm>
          <a:off x="11938000" y="9210675"/>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4190" cy="259080"/>
    <xdr:sp macro="" textlink="">
      <xdr:nvSpPr>
        <xdr:cNvPr id="246" name="テキスト ボックス 245"/>
        <xdr:cNvSpPr txBox="1"/>
      </xdr:nvSpPr>
      <xdr:spPr>
        <a:xfrm>
          <a:off x="11938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2095"/>
    <xdr:sp macro="" textlink="">
      <xdr:nvSpPr>
        <xdr:cNvPr id="248" name="テキスト ボックス 247"/>
        <xdr:cNvSpPr txBox="1"/>
      </xdr:nvSpPr>
      <xdr:spPr>
        <a:xfrm>
          <a:off x="11938000" y="8557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80645</xdr:rowOff>
    </xdr:from>
    <xdr:to xmlns:xdr="http://schemas.openxmlformats.org/drawingml/2006/spreadsheetDrawing">
      <xdr:col>82</xdr:col>
      <xdr:colOff>107950</xdr:colOff>
      <xdr:row>61</xdr:row>
      <xdr:rowOff>80645</xdr:rowOff>
    </xdr:to>
    <xdr:cxnSp macro="">
      <xdr:nvCxnSpPr>
        <xdr:cNvPr id="250" name="直線コネクタ 249"/>
        <xdr:cNvCxnSpPr/>
      </xdr:nvCxnSpPr>
      <xdr:spPr>
        <a:xfrm flipV="1">
          <a:off x="1651000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52705</xdr:rowOff>
    </xdr:from>
    <xdr:ext cx="758190" cy="252095"/>
    <xdr:sp macro="" textlink="">
      <xdr:nvSpPr>
        <xdr:cNvPr id="251" name="その他最小値テキスト"/>
        <xdr:cNvSpPr txBox="1"/>
      </xdr:nvSpPr>
      <xdr:spPr>
        <a:xfrm>
          <a:off x="16584930" y="1051115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80645</xdr:rowOff>
    </xdr:from>
    <xdr:to xmlns:xdr="http://schemas.openxmlformats.org/drawingml/2006/spreadsheetDrawing">
      <xdr:col>82</xdr:col>
      <xdr:colOff>182880</xdr:colOff>
      <xdr:row>61</xdr:row>
      <xdr:rowOff>80645</xdr:rowOff>
    </xdr:to>
    <xdr:cxnSp macro="">
      <xdr:nvCxnSpPr>
        <xdr:cNvPr id="252" name="直線コネクタ 251"/>
        <xdr:cNvCxnSpPr/>
      </xdr:nvCxnSpPr>
      <xdr:spPr>
        <a:xfrm>
          <a:off x="16421100" y="105390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167005</xdr:rowOff>
    </xdr:from>
    <xdr:ext cx="758190" cy="252095"/>
    <xdr:sp macro="" textlink="">
      <xdr:nvSpPr>
        <xdr:cNvPr id="253" name="その他最大値テキスト"/>
        <xdr:cNvSpPr txBox="1"/>
      </xdr:nvSpPr>
      <xdr:spPr>
        <a:xfrm>
          <a:off x="16584930" y="891095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80645</xdr:rowOff>
    </xdr:from>
    <xdr:to xmlns:xdr="http://schemas.openxmlformats.org/drawingml/2006/spreadsheetDrawing">
      <xdr:col>82</xdr:col>
      <xdr:colOff>182880</xdr:colOff>
      <xdr:row>53</xdr:row>
      <xdr:rowOff>80645</xdr:rowOff>
    </xdr:to>
    <xdr:cxnSp macro="">
      <xdr:nvCxnSpPr>
        <xdr:cNvPr id="254" name="直線コネクタ 253"/>
        <xdr:cNvCxnSpPr/>
      </xdr:nvCxnSpPr>
      <xdr:spPr>
        <a:xfrm>
          <a:off x="16421100" y="91674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129540</xdr:rowOff>
    </xdr:from>
    <xdr:to xmlns:xdr="http://schemas.openxmlformats.org/drawingml/2006/spreadsheetDrawing">
      <xdr:col>82</xdr:col>
      <xdr:colOff>107950</xdr:colOff>
      <xdr:row>57</xdr:row>
      <xdr:rowOff>91440</xdr:rowOff>
    </xdr:to>
    <xdr:cxnSp macro="">
      <xdr:nvCxnSpPr>
        <xdr:cNvPr id="255" name="直線コネクタ 254"/>
        <xdr:cNvCxnSpPr/>
      </xdr:nvCxnSpPr>
      <xdr:spPr>
        <a:xfrm flipV="1">
          <a:off x="15671800" y="955929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56</xdr:row>
      <xdr:rowOff>162560</xdr:rowOff>
    </xdr:from>
    <xdr:ext cx="758190" cy="259080"/>
    <xdr:sp macro="" textlink="">
      <xdr:nvSpPr>
        <xdr:cNvPr id="256" name="その他平均値テキスト"/>
        <xdr:cNvSpPr txBox="1"/>
      </xdr:nvSpPr>
      <xdr:spPr>
        <a:xfrm>
          <a:off x="16584930" y="97637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91440</xdr:rowOff>
    </xdr:from>
    <xdr:to xmlns:xdr="http://schemas.openxmlformats.org/drawingml/2006/spreadsheetDrawing">
      <xdr:col>78</xdr:col>
      <xdr:colOff>69850</xdr:colOff>
      <xdr:row>57</xdr:row>
      <xdr:rowOff>124460</xdr:rowOff>
    </xdr:to>
    <xdr:cxnSp macro="">
      <xdr:nvCxnSpPr>
        <xdr:cNvPr id="258" name="直線コネクタ 257"/>
        <xdr:cNvCxnSpPr/>
      </xdr:nvCxnSpPr>
      <xdr:spPr>
        <a:xfrm flipV="1">
          <a:off x="14782800" y="98640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106045</xdr:rowOff>
    </xdr:from>
    <xdr:to xmlns:xdr="http://schemas.openxmlformats.org/drawingml/2006/spreadsheetDrawing">
      <xdr:col>78</xdr:col>
      <xdr:colOff>120650</xdr:colOff>
      <xdr:row>58</xdr:row>
      <xdr:rowOff>36195</xdr:rowOff>
    </xdr:to>
    <xdr:sp macro="" textlink="">
      <xdr:nvSpPr>
        <xdr:cNvPr id="259" name="フローチャート: 判断 258"/>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20955</xdr:rowOff>
    </xdr:from>
    <xdr:ext cx="733425" cy="252095"/>
    <xdr:sp macro="" textlink="">
      <xdr:nvSpPr>
        <xdr:cNvPr id="260" name="テキスト ボックス 259"/>
        <xdr:cNvSpPr txBox="1"/>
      </xdr:nvSpPr>
      <xdr:spPr>
        <a:xfrm>
          <a:off x="15290800" y="9965055"/>
          <a:ext cx="7334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80645</xdr:rowOff>
    </xdr:from>
    <xdr:to xmlns:xdr="http://schemas.openxmlformats.org/drawingml/2006/spreadsheetDrawing">
      <xdr:col>73</xdr:col>
      <xdr:colOff>180975</xdr:colOff>
      <xdr:row>57</xdr:row>
      <xdr:rowOff>124460</xdr:rowOff>
    </xdr:to>
    <xdr:cxnSp macro="">
      <xdr:nvCxnSpPr>
        <xdr:cNvPr id="261" name="直線コネクタ 260"/>
        <xdr:cNvCxnSpPr/>
      </xdr:nvCxnSpPr>
      <xdr:spPr>
        <a:xfrm>
          <a:off x="13893800" y="98532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106045</xdr:rowOff>
    </xdr:from>
    <xdr:to xmlns:xdr="http://schemas.openxmlformats.org/drawingml/2006/spreadsheetDrawing">
      <xdr:col>74</xdr:col>
      <xdr:colOff>31750</xdr:colOff>
      <xdr:row>58</xdr:row>
      <xdr:rowOff>36195</xdr:rowOff>
    </xdr:to>
    <xdr:sp macro="" textlink="">
      <xdr:nvSpPr>
        <xdr:cNvPr id="262" name="フローチャート: 判断 261"/>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20955</xdr:rowOff>
    </xdr:from>
    <xdr:ext cx="762000" cy="252095"/>
    <xdr:sp macro="" textlink="">
      <xdr:nvSpPr>
        <xdr:cNvPr id="263" name="テキスト ボックス 262"/>
        <xdr:cNvSpPr txBox="1"/>
      </xdr:nvSpPr>
      <xdr:spPr>
        <a:xfrm>
          <a:off x="14401800" y="99650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48260</xdr:rowOff>
    </xdr:from>
    <xdr:to xmlns:xdr="http://schemas.openxmlformats.org/drawingml/2006/spreadsheetDrawing">
      <xdr:col>69</xdr:col>
      <xdr:colOff>92075</xdr:colOff>
      <xdr:row>57</xdr:row>
      <xdr:rowOff>80645</xdr:rowOff>
    </xdr:to>
    <xdr:cxnSp macro="">
      <xdr:nvCxnSpPr>
        <xdr:cNvPr id="264" name="直線コネクタ 263"/>
        <xdr:cNvCxnSpPr/>
      </xdr:nvCxnSpPr>
      <xdr:spPr>
        <a:xfrm>
          <a:off x="13004800" y="9820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106045</xdr:rowOff>
    </xdr:from>
    <xdr:to xmlns:xdr="http://schemas.openxmlformats.org/drawingml/2006/spreadsheetDrawing">
      <xdr:col>69</xdr:col>
      <xdr:colOff>142875</xdr:colOff>
      <xdr:row>58</xdr:row>
      <xdr:rowOff>36195</xdr:rowOff>
    </xdr:to>
    <xdr:sp macro="" textlink="">
      <xdr:nvSpPr>
        <xdr:cNvPr id="265" name="フローチャート: 判断 264"/>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20955</xdr:rowOff>
    </xdr:from>
    <xdr:ext cx="758190" cy="252095"/>
    <xdr:sp macro="" textlink="">
      <xdr:nvSpPr>
        <xdr:cNvPr id="266" name="テキスト ボックス 265"/>
        <xdr:cNvSpPr txBox="1"/>
      </xdr:nvSpPr>
      <xdr:spPr>
        <a:xfrm>
          <a:off x="13512800" y="996505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127635</xdr:rowOff>
    </xdr:from>
    <xdr:to xmlns:xdr="http://schemas.openxmlformats.org/drawingml/2006/spreadsheetDrawing">
      <xdr:col>65</xdr:col>
      <xdr:colOff>53975</xdr:colOff>
      <xdr:row>58</xdr:row>
      <xdr:rowOff>57785</xdr:rowOff>
    </xdr:to>
    <xdr:sp macro="" textlink="">
      <xdr:nvSpPr>
        <xdr:cNvPr id="267" name="フローチャート: 判断 266"/>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42545</xdr:rowOff>
    </xdr:from>
    <xdr:ext cx="758825" cy="252095"/>
    <xdr:sp macro="" textlink="">
      <xdr:nvSpPr>
        <xdr:cNvPr id="268" name="テキスト ボックス 267"/>
        <xdr:cNvSpPr txBox="1"/>
      </xdr:nvSpPr>
      <xdr:spPr>
        <a:xfrm>
          <a:off x="12623800" y="998664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8825" cy="259080"/>
    <xdr:sp macro="" textlink="">
      <xdr:nvSpPr>
        <xdr:cNvPr id="269" name="テキスト ボックス 268"/>
        <xdr:cNvSpPr txBox="1"/>
      </xdr:nvSpPr>
      <xdr:spPr>
        <a:xfrm>
          <a:off x="16294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70" name="テキスト ボックス 269"/>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71" name="テキスト ボックス 270"/>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58825" cy="259080"/>
    <xdr:sp macro="" textlink="">
      <xdr:nvSpPr>
        <xdr:cNvPr id="272" name="テキスト ボックス 271"/>
        <xdr:cNvSpPr txBox="1"/>
      </xdr:nvSpPr>
      <xdr:spPr>
        <a:xfrm>
          <a:off x="13677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58190" cy="259080"/>
    <xdr:sp macro="" textlink="">
      <xdr:nvSpPr>
        <xdr:cNvPr id="273" name="テキスト ボックス 272"/>
        <xdr:cNvSpPr txBox="1"/>
      </xdr:nvSpPr>
      <xdr:spPr>
        <a:xfrm>
          <a:off x="12784455"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78740</xdr:rowOff>
    </xdr:from>
    <xdr:to xmlns:xdr="http://schemas.openxmlformats.org/drawingml/2006/spreadsheetDrawing">
      <xdr:col>82</xdr:col>
      <xdr:colOff>158750</xdr:colOff>
      <xdr:row>56</xdr:row>
      <xdr:rowOff>8890</xdr:rowOff>
    </xdr:to>
    <xdr:sp macro="" textlink="">
      <xdr:nvSpPr>
        <xdr:cNvPr id="274" name="楕円 273"/>
        <xdr:cNvSpPr/>
      </xdr:nvSpPr>
      <xdr:spPr>
        <a:xfrm>
          <a:off x="164592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54</xdr:row>
      <xdr:rowOff>95250</xdr:rowOff>
    </xdr:from>
    <xdr:ext cx="758190" cy="259080"/>
    <xdr:sp macro="" textlink="">
      <xdr:nvSpPr>
        <xdr:cNvPr id="275" name="その他該当値テキスト"/>
        <xdr:cNvSpPr txBox="1"/>
      </xdr:nvSpPr>
      <xdr:spPr>
        <a:xfrm>
          <a:off x="16584930" y="93535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40640</xdr:rowOff>
    </xdr:from>
    <xdr:to xmlns:xdr="http://schemas.openxmlformats.org/drawingml/2006/spreadsheetDrawing">
      <xdr:col>78</xdr:col>
      <xdr:colOff>120650</xdr:colOff>
      <xdr:row>57</xdr:row>
      <xdr:rowOff>142240</xdr:rowOff>
    </xdr:to>
    <xdr:sp macro="" textlink="">
      <xdr:nvSpPr>
        <xdr:cNvPr id="276" name="楕円 275"/>
        <xdr:cNvSpPr/>
      </xdr:nvSpPr>
      <xdr:spPr>
        <a:xfrm>
          <a:off x="15621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152400</xdr:rowOff>
    </xdr:from>
    <xdr:ext cx="733425" cy="259080"/>
    <xdr:sp macro="" textlink="">
      <xdr:nvSpPr>
        <xdr:cNvPr id="277" name="テキスト ボックス 276"/>
        <xdr:cNvSpPr txBox="1"/>
      </xdr:nvSpPr>
      <xdr:spPr>
        <a:xfrm>
          <a:off x="15290800" y="95821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78" name="楕円 277"/>
        <xdr:cNvSpPr/>
      </xdr:nvSpPr>
      <xdr:spPr>
        <a:xfrm>
          <a:off x="14732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xdr:rowOff>
    </xdr:from>
    <xdr:ext cx="762000" cy="259080"/>
    <xdr:sp macro="" textlink="">
      <xdr:nvSpPr>
        <xdr:cNvPr id="279" name="テキスト ボックス 278"/>
        <xdr:cNvSpPr txBox="1"/>
      </xdr:nvSpPr>
      <xdr:spPr>
        <a:xfrm>
          <a:off x="1440180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29845</xdr:rowOff>
    </xdr:from>
    <xdr:to xmlns:xdr="http://schemas.openxmlformats.org/drawingml/2006/spreadsheetDrawing">
      <xdr:col>69</xdr:col>
      <xdr:colOff>142875</xdr:colOff>
      <xdr:row>57</xdr:row>
      <xdr:rowOff>132080</xdr:rowOff>
    </xdr:to>
    <xdr:sp macro="" textlink="">
      <xdr:nvSpPr>
        <xdr:cNvPr id="280" name="楕円 279"/>
        <xdr:cNvSpPr/>
      </xdr:nvSpPr>
      <xdr:spPr>
        <a:xfrm>
          <a:off x="138430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141605</xdr:rowOff>
    </xdr:from>
    <xdr:ext cx="758190" cy="259080"/>
    <xdr:sp macro="" textlink="">
      <xdr:nvSpPr>
        <xdr:cNvPr id="281" name="テキスト ボックス 280"/>
        <xdr:cNvSpPr txBox="1"/>
      </xdr:nvSpPr>
      <xdr:spPr>
        <a:xfrm>
          <a:off x="13512800" y="95713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168910</xdr:rowOff>
    </xdr:from>
    <xdr:to xmlns:xdr="http://schemas.openxmlformats.org/drawingml/2006/spreadsheetDrawing">
      <xdr:col>65</xdr:col>
      <xdr:colOff>53975</xdr:colOff>
      <xdr:row>57</xdr:row>
      <xdr:rowOff>99060</xdr:rowOff>
    </xdr:to>
    <xdr:sp macro="" textlink="">
      <xdr:nvSpPr>
        <xdr:cNvPr id="282" name="楕円 281"/>
        <xdr:cNvSpPr/>
      </xdr:nvSpPr>
      <xdr:spPr>
        <a:xfrm>
          <a:off x="12954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109220</xdr:rowOff>
    </xdr:from>
    <xdr:ext cx="758825" cy="252095"/>
    <xdr:sp macro="" textlink="">
      <xdr:nvSpPr>
        <xdr:cNvPr id="283" name="テキスト ボックス 282"/>
        <xdr:cNvSpPr txBox="1"/>
      </xdr:nvSpPr>
      <xdr:spPr>
        <a:xfrm>
          <a:off x="12623800" y="953897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85030" y="5270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補助費等については、下水道事業会計が地方公営企業法お財務規定を適用したことにより、一般会計から下水道事業会計への繰出しの性質が補助費等に変更したことが主な要因となり、前年度と比較して3.3ポイントの増となっ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類似団体・全国・東京都すべての平均を大きく上回っており、依然高い水準で推移している。</a:t>
          </a:r>
          <a:r>
            <a:rPr kumimoji="1" lang="ja-JP" altLang="en-US" sz="1300">
              <a:solidFill>
                <a:schemeClr val="tx1"/>
              </a:solidFill>
              <a:latin typeface="ＭＳ Ｐゴシック"/>
              <a:ea typeface="ＭＳ Ｐゴシック"/>
            </a:rPr>
            <a:t>ほか、市単独の補助事業が依然として多いことから、「補助金等の見直し指針」にもとづき、各種団体等への補助金、交付金の見直しを進め、数値の改善につなげていく。</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5" name="テキスト ボックス 294"/>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2095"/>
    <xdr:sp macro="" textlink="">
      <xdr:nvSpPr>
        <xdr:cNvPr id="297" name="テキスト ボックス 296"/>
        <xdr:cNvSpPr txBox="1"/>
      </xdr:nvSpPr>
      <xdr:spPr>
        <a:xfrm>
          <a:off x="11938000" y="7414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2095"/>
    <xdr:sp macro="" textlink="">
      <xdr:nvSpPr>
        <xdr:cNvPr id="299" name="テキスト ボックス 298"/>
        <xdr:cNvSpPr txBox="1"/>
      </xdr:nvSpPr>
      <xdr:spPr>
        <a:xfrm>
          <a:off x="11938000" y="69570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2095"/>
    <xdr:sp macro="" textlink="">
      <xdr:nvSpPr>
        <xdr:cNvPr id="301" name="テキスト ボックス 300"/>
        <xdr:cNvSpPr txBox="1"/>
      </xdr:nvSpPr>
      <xdr:spPr>
        <a:xfrm>
          <a:off x="11938000" y="64998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2095"/>
    <xdr:sp macro="" textlink="">
      <xdr:nvSpPr>
        <xdr:cNvPr id="303" name="テキスト ボックス 302"/>
        <xdr:cNvSpPr txBox="1"/>
      </xdr:nvSpPr>
      <xdr:spPr>
        <a:xfrm>
          <a:off x="11938000" y="60426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2095"/>
    <xdr:sp macro="" textlink="">
      <xdr:nvSpPr>
        <xdr:cNvPr id="305" name="テキスト ボックス 304"/>
        <xdr:cNvSpPr txBox="1"/>
      </xdr:nvSpPr>
      <xdr:spPr>
        <a:xfrm>
          <a:off x="11938000" y="55854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4190" cy="252095"/>
    <xdr:sp macro="" textlink="">
      <xdr:nvSpPr>
        <xdr:cNvPr id="307" name="テキスト ボックス 306"/>
        <xdr:cNvSpPr txBox="1"/>
      </xdr:nvSpPr>
      <xdr:spPr>
        <a:xfrm>
          <a:off x="11938000" y="5128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104140</xdr:rowOff>
    </xdr:from>
    <xdr:to xmlns:xdr="http://schemas.openxmlformats.org/drawingml/2006/spreadsheetDrawing">
      <xdr:col>82</xdr:col>
      <xdr:colOff>107950</xdr:colOff>
      <xdr:row>41</xdr:row>
      <xdr:rowOff>133985</xdr:rowOff>
    </xdr:to>
    <xdr:cxnSp macro="">
      <xdr:nvCxnSpPr>
        <xdr:cNvPr id="309" name="直線コネクタ 308"/>
        <xdr:cNvCxnSpPr/>
      </xdr:nvCxnSpPr>
      <xdr:spPr>
        <a:xfrm flipV="1">
          <a:off x="16510000" y="559054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106045</xdr:rowOff>
    </xdr:from>
    <xdr:ext cx="758190" cy="259080"/>
    <xdr:sp macro="" textlink="">
      <xdr:nvSpPr>
        <xdr:cNvPr id="310" name="補助費等最小値テキスト"/>
        <xdr:cNvSpPr txBox="1"/>
      </xdr:nvSpPr>
      <xdr:spPr>
        <a:xfrm>
          <a:off x="16584930" y="713549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133985</xdr:rowOff>
    </xdr:from>
    <xdr:to xmlns:xdr="http://schemas.openxmlformats.org/drawingml/2006/spreadsheetDrawing">
      <xdr:col>82</xdr:col>
      <xdr:colOff>182880</xdr:colOff>
      <xdr:row>41</xdr:row>
      <xdr:rowOff>133985</xdr:rowOff>
    </xdr:to>
    <xdr:cxnSp macro="">
      <xdr:nvCxnSpPr>
        <xdr:cNvPr id="311" name="直線コネクタ 310"/>
        <xdr:cNvCxnSpPr/>
      </xdr:nvCxnSpPr>
      <xdr:spPr>
        <a:xfrm>
          <a:off x="16421100" y="716343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31</xdr:row>
      <xdr:rowOff>19050</xdr:rowOff>
    </xdr:from>
    <xdr:ext cx="758190" cy="252095"/>
    <xdr:sp macro="" textlink="">
      <xdr:nvSpPr>
        <xdr:cNvPr id="312" name="補助費等最大値テキスト"/>
        <xdr:cNvSpPr txBox="1"/>
      </xdr:nvSpPr>
      <xdr:spPr>
        <a:xfrm>
          <a:off x="16584930" y="533400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104140</xdr:rowOff>
    </xdr:from>
    <xdr:to xmlns:xdr="http://schemas.openxmlformats.org/drawingml/2006/spreadsheetDrawing">
      <xdr:col>82</xdr:col>
      <xdr:colOff>182880</xdr:colOff>
      <xdr:row>32</xdr:row>
      <xdr:rowOff>104140</xdr:rowOff>
    </xdr:to>
    <xdr:cxnSp macro="">
      <xdr:nvCxnSpPr>
        <xdr:cNvPr id="313" name="直線コネクタ 312"/>
        <xdr:cNvCxnSpPr/>
      </xdr:nvCxnSpPr>
      <xdr:spPr>
        <a:xfrm>
          <a:off x="16421100" y="55905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26670</xdr:rowOff>
    </xdr:from>
    <xdr:to xmlns:xdr="http://schemas.openxmlformats.org/drawingml/2006/spreadsheetDrawing">
      <xdr:col>82</xdr:col>
      <xdr:colOff>107950</xdr:colOff>
      <xdr:row>39</xdr:row>
      <xdr:rowOff>156845</xdr:rowOff>
    </xdr:to>
    <xdr:cxnSp macro="">
      <xdr:nvCxnSpPr>
        <xdr:cNvPr id="314" name="直線コネクタ 313"/>
        <xdr:cNvCxnSpPr/>
      </xdr:nvCxnSpPr>
      <xdr:spPr>
        <a:xfrm>
          <a:off x="15671800" y="6541770"/>
          <a:ext cx="8382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42545</xdr:rowOff>
    </xdr:from>
    <xdr:ext cx="758190" cy="252095"/>
    <xdr:sp macro="" textlink="">
      <xdr:nvSpPr>
        <xdr:cNvPr id="315" name="補助費等平均値テキスト"/>
        <xdr:cNvSpPr txBox="1"/>
      </xdr:nvSpPr>
      <xdr:spPr>
        <a:xfrm>
          <a:off x="16584930" y="6043295"/>
          <a:ext cx="7581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26035</xdr:rowOff>
    </xdr:from>
    <xdr:to xmlns:xdr="http://schemas.openxmlformats.org/drawingml/2006/spreadsheetDrawing">
      <xdr:col>82</xdr:col>
      <xdr:colOff>158750</xdr:colOff>
      <xdr:row>36</xdr:row>
      <xdr:rowOff>127635</xdr:rowOff>
    </xdr:to>
    <xdr:sp macro="" textlink="">
      <xdr:nvSpPr>
        <xdr:cNvPr id="316" name="フローチャート: 判断 315"/>
        <xdr:cNvSpPr/>
      </xdr:nvSpPr>
      <xdr:spPr>
        <a:xfrm>
          <a:off x="164592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17780</xdr:rowOff>
    </xdr:from>
    <xdr:to xmlns:xdr="http://schemas.openxmlformats.org/drawingml/2006/spreadsheetDrawing">
      <xdr:col>78</xdr:col>
      <xdr:colOff>69850</xdr:colOff>
      <xdr:row>38</xdr:row>
      <xdr:rowOff>26670</xdr:rowOff>
    </xdr:to>
    <xdr:cxnSp macro="">
      <xdr:nvCxnSpPr>
        <xdr:cNvPr id="317" name="直線コネクタ 316"/>
        <xdr:cNvCxnSpPr/>
      </xdr:nvCxnSpPr>
      <xdr:spPr>
        <a:xfrm>
          <a:off x="14782800" y="6532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133350</xdr:rowOff>
    </xdr:from>
    <xdr:to xmlns:xdr="http://schemas.openxmlformats.org/drawingml/2006/spreadsheetDrawing">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73660</xdr:rowOff>
    </xdr:from>
    <xdr:ext cx="733425" cy="259080"/>
    <xdr:sp macro="" textlink="">
      <xdr:nvSpPr>
        <xdr:cNvPr id="319" name="テキスト ボックス 318"/>
        <xdr:cNvSpPr txBox="1"/>
      </xdr:nvSpPr>
      <xdr:spPr>
        <a:xfrm>
          <a:off x="15290800" y="59029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17780</xdr:rowOff>
    </xdr:from>
    <xdr:to xmlns:xdr="http://schemas.openxmlformats.org/drawingml/2006/spreadsheetDrawing">
      <xdr:col>73</xdr:col>
      <xdr:colOff>180975</xdr:colOff>
      <xdr:row>38</xdr:row>
      <xdr:rowOff>53975</xdr:rowOff>
    </xdr:to>
    <xdr:cxnSp macro="">
      <xdr:nvCxnSpPr>
        <xdr:cNvPr id="320" name="直線コネクタ 319"/>
        <xdr:cNvCxnSpPr/>
      </xdr:nvCxnSpPr>
      <xdr:spPr>
        <a:xfrm flipV="1">
          <a:off x="13893800" y="65328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114935</xdr:rowOff>
    </xdr:from>
    <xdr:to xmlns:xdr="http://schemas.openxmlformats.org/drawingml/2006/spreadsheetDrawing">
      <xdr:col>74</xdr:col>
      <xdr:colOff>31750</xdr:colOff>
      <xdr:row>36</xdr:row>
      <xdr:rowOff>45085</xdr:rowOff>
    </xdr:to>
    <xdr:sp macro="" textlink="">
      <xdr:nvSpPr>
        <xdr:cNvPr id="321" name="フローチャート: 判断 320"/>
        <xdr:cNvSpPr/>
      </xdr:nvSpPr>
      <xdr:spPr>
        <a:xfrm>
          <a:off x="14732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55245</xdr:rowOff>
    </xdr:from>
    <xdr:ext cx="762000" cy="252095"/>
    <xdr:sp macro="" textlink="">
      <xdr:nvSpPr>
        <xdr:cNvPr id="322" name="テキスト ボックス 321"/>
        <xdr:cNvSpPr txBox="1"/>
      </xdr:nvSpPr>
      <xdr:spPr>
        <a:xfrm>
          <a:off x="14401800" y="58845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53975</xdr:rowOff>
    </xdr:from>
    <xdr:to xmlns:xdr="http://schemas.openxmlformats.org/drawingml/2006/spreadsheetDrawing">
      <xdr:col>69</xdr:col>
      <xdr:colOff>92075</xdr:colOff>
      <xdr:row>38</xdr:row>
      <xdr:rowOff>81280</xdr:rowOff>
    </xdr:to>
    <xdr:cxnSp macro="">
      <xdr:nvCxnSpPr>
        <xdr:cNvPr id="323" name="直線コネクタ 322"/>
        <xdr:cNvCxnSpPr/>
      </xdr:nvCxnSpPr>
      <xdr:spPr>
        <a:xfrm flipV="1">
          <a:off x="13004800" y="65690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106045</xdr:rowOff>
    </xdr:from>
    <xdr:to xmlns:xdr="http://schemas.openxmlformats.org/drawingml/2006/spreadsheetDrawing">
      <xdr:col>69</xdr:col>
      <xdr:colOff>142875</xdr:colOff>
      <xdr:row>36</xdr:row>
      <xdr:rowOff>36195</xdr:rowOff>
    </xdr:to>
    <xdr:sp macro="" textlink="">
      <xdr:nvSpPr>
        <xdr:cNvPr id="324" name="フローチャート: 判断 323"/>
        <xdr:cNvSpPr/>
      </xdr:nvSpPr>
      <xdr:spPr>
        <a:xfrm>
          <a:off x="13843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46355</xdr:rowOff>
    </xdr:from>
    <xdr:ext cx="758190" cy="259080"/>
    <xdr:sp macro="" textlink="">
      <xdr:nvSpPr>
        <xdr:cNvPr id="325" name="テキスト ボックス 324"/>
        <xdr:cNvSpPr txBox="1"/>
      </xdr:nvSpPr>
      <xdr:spPr>
        <a:xfrm>
          <a:off x="13512800" y="58756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26" name="フローチャート: 判断 325"/>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46355</xdr:rowOff>
    </xdr:from>
    <xdr:ext cx="758825" cy="259080"/>
    <xdr:sp macro="" textlink="">
      <xdr:nvSpPr>
        <xdr:cNvPr id="327" name="テキスト ボックス 326"/>
        <xdr:cNvSpPr txBox="1"/>
      </xdr:nvSpPr>
      <xdr:spPr>
        <a:xfrm>
          <a:off x="12623800" y="58756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8825" cy="259080"/>
    <xdr:sp macro="" textlink="">
      <xdr:nvSpPr>
        <xdr:cNvPr id="328" name="テキスト ボックス 327"/>
        <xdr:cNvSpPr txBox="1"/>
      </xdr:nvSpPr>
      <xdr:spPr>
        <a:xfrm>
          <a:off x="16294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29" name="テキスト ボックス 328"/>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30" name="テキスト ボックス 329"/>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58825" cy="259080"/>
    <xdr:sp macro="" textlink="">
      <xdr:nvSpPr>
        <xdr:cNvPr id="331" name="テキスト ボックス 330"/>
        <xdr:cNvSpPr txBox="1"/>
      </xdr:nvSpPr>
      <xdr:spPr>
        <a:xfrm>
          <a:off x="13677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58190" cy="259080"/>
    <xdr:sp macro="" textlink="">
      <xdr:nvSpPr>
        <xdr:cNvPr id="332" name="テキスト ボックス 331"/>
        <xdr:cNvSpPr txBox="1"/>
      </xdr:nvSpPr>
      <xdr:spPr>
        <a:xfrm>
          <a:off x="12784455"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106045</xdr:rowOff>
    </xdr:from>
    <xdr:to xmlns:xdr="http://schemas.openxmlformats.org/drawingml/2006/spreadsheetDrawing">
      <xdr:col>82</xdr:col>
      <xdr:colOff>158750</xdr:colOff>
      <xdr:row>40</xdr:row>
      <xdr:rowOff>36195</xdr:rowOff>
    </xdr:to>
    <xdr:sp macro="" textlink="">
      <xdr:nvSpPr>
        <xdr:cNvPr id="333" name="楕円 332"/>
        <xdr:cNvSpPr/>
      </xdr:nvSpPr>
      <xdr:spPr>
        <a:xfrm>
          <a:off x="16459200" y="6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39</xdr:row>
      <xdr:rowOff>78105</xdr:rowOff>
    </xdr:from>
    <xdr:ext cx="758190" cy="252095"/>
    <xdr:sp macro="" textlink="">
      <xdr:nvSpPr>
        <xdr:cNvPr id="334" name="補助費等該当値テキスト"/>
        <xdr:cNvSpPr txBox="1"/>
      </xdr:nvSpPr>
      <xdr:spPr>
        <a:xfrm>
          <a:off x="16584930" y="676465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147320</xdr:rowOff>
    </xdr:from>
    <xdr:to xmlns:xdr="http://schemas.openxmlformats.org/drawingml/2006/spreadsheetDrawing">
      <xdr:col>78</xdr:col>
      <xdr:colOff>120650</xdr:colOff>
      <xdr:row>38</xdr:row>
      <xdr:rowOff>77470</xdr:rowOff>
    </xdr:to>
    <xdr:sp macro="" textlink="">
      <xdr:nvSpPr>
        <xdr:cNvPr id="335" name="楕円 334"/>
        <xdr:cNvSpPr/>
      </xdr:nvSpPr>
      <xdr:spPr>
        <a:xfrm>
          <a:off x="15621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62230</xdr:rowOff>
    </xdr:from>
    <xdr:ext cx="733425" cy="259080"/>
    <xdr:sp macro="" textlink="">
      <xdr:nvSpPr>
        <xdr:cNvPr id="336" name="テキスト ボックス 335"/>
        <xdr:cNvSpPr txBox="1"/>
      </xdr:nvSpPr>
      <xdr:spPr>
        <a:xfrm>
          <a:off x="15290800" y="65773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137795</xdr:rowOff>
    </xdr:from>
    <xdr:to xmlns:xdr="http://schemas.openxmlformats.org/drawingml/2006/spreadsheetDrawing">
      <xdr:col>74</xdr:col>
      <xdr:colOff>31750</xdr:colOff>
      <xdr:row>38</xdr:row>
      <xdr:rowOff>67945</xdr:rowOff>
    </xdr:to>
    <xdr:sp macro="" textlink="">
      <xdr:nvSpPr>
        <xdr:cNvPr id="337" name="楕円 336"/>
        <xdr:cNvSpPr/>
      </xdr:nvSpPr>
      <xdr:spPr>
        <a:xfrm>
          <a:off x="14732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52705</xdr:rowOff>
    </xdr:from>
    <xdr:ext cx="762000" cy="252095"/>
    <xdr:sp macro="" textlink="">
      <xdr:nvSpPr>
        <xdr:cNvPr id="338" name="テキスト ボックス 337"/>
        <xdr:cNvSpPr txBox="1"/>
      </xdr:nvSpPr>
      <xdr:spPr>
        <a:xfrm>
          <a:off x="14401800" y="656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3175</xdr:rowOff>
    </xdr:from>
    <xdr:to xmlns:xdr="http://schemas.openxmlformats.org/drawingml/2006/spreadsheetDrawing">
      <xdr:col>69</xdr:col>
      <xdr:colOff>142875</xdr:colOff>
      <xdr:row>38</xdr:row>
      <xdr:rowOff>104775</xdr:rowOff>
    </xdr:to>
    <xdr:sp macro="" textlink="">
      <xdr:nvSpPr>
        <xdr:cNvPr id="339" name="楕円 338"/>
        <xdr:cNvSpPr/>
      </xdr:nvSpPr>
      <xdr:spPr>
        <a:xfrm>
          <a:off x="13843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89535</xdr:rowOff>
    </xdr:from>
    <xdr:ext cx="758190" cy="252095"/>
    <xdr:sp macro="" textlink="">
      <xdr:nvSpPr>
        <xdr:cNvPr id="340" name="テキスト ボックス 339"/>
        <xdr:cNvSpPr txBox="1"/>
      </xdr:nvSpPr>
      <xdr:spPr>
        <a:xfrm>
          <a:off x="13512800" y="660463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30480</xdr:rowOff>
    </xdr:from>
    <xdr:to xmlns:xdr="http://schemas.openxmlformats.org/drawingml/2006/spreadsheetDrawing">
      <xdr:col>65</xdr:col>
      <xdr:colOff>53975</xdr:colOff>
      <xdr:row>38</xdr:row>
      <xdr:rowOff>132080</xdr:rowOff>
    </xdr:to>
    <xdr:sp macro="" textlink="">
      <xdr:nvSpPr>
        <xdr:cNvPr id="341" name="楕円 340"/>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116840</xdr:rowOff>
    </xdr:from>
    <xdr:ext cx="758825" cy="259080"/>
    <xdr:sp macro="" textlink="">
      <xdr:nvSpPr>
        <xdr:cNvPr id="342" name="テキスト ボックス 341"/>
        <xdr:cNvSpPr txBox="1"/>
      </xdr:nvSpPr>
      <xdr:spPr>
        <a:xfrm>
          <a:off x="12623800" y="6631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43" name="正方形/長方形 342"/>
        <xdr:cNvSpPr/>
      </xdr:nvSpPr>
      <xdr:spPr>
        <a:xfrm>
          <a:off x="762000" y="11557000"/>
          <a:ext cx="46215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83530" y="116205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83530" y="11811000"/>
          <a:ext cx="15379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0" name="正方形/長方形 349"/>
        <xdr:cNvSpPr/>
      </xdr:nvSpPr>
      <xdr:spPr>
        <a:xfrm>
          <a:off x="762000" y="12128500"/>
          <a:ext cx="46215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52" name="正方形/長方形 351"/>
        <xdr:cNvSpPr/>
      </xdr:nvSpPr>
      <xdr:spPr>
        <a:xfrm>
          <a:off x="5778500" y="12128500"/>
          <a:ext cx="38055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公債費にかかる経常収支比率が類似団体のみならず、全国平均より低くなっているのは、過去、投資的経費の一部について収益事業（モーターボート事業）からの繰入金によって、起債によることなく整備を進めてきたためであ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普通建設事業の抑制により建設地方債の新規発行は減少するよう努めるとともに、臨時財政対策債の発行については、ほかの事業債とのバランスを調整しながら、満額発行しないよう努めている。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地方債に頼らない財政運営を念頭に、公債費の抑制を図っていく。</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54" name="テキスト ボックス 353"/>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5" name="直線コネクタ 354"/>
        <xdr:cNvCxnSpPr/>
      </xdr:nvCxnSpPr>
      <xdr:spPr>
        <a:xfrm>
          <a:off x="762000" y="14414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2095"/>
    <xdr:sp macro="" textlink="">
      <xdr:nvSpPr>
        <xdr:cNvPr id="356" name="テキスト ボックス 355"/>
        <xdr:cNvSpPr txBox="1"/>
      </xdr:nvSpPr>
      <xdr:spPr>
        <a:xfrm>
          <a:off x="254000" y="14272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182880</xdr:colOff>
      <xdr:row>82</xdr:row>
      <xdr:rowOff>29210</xdr:rowOff>
    </xdr:to>
    <xdr:cxnSp macro="">
      <xdr:nvCxnSpPr>
        <xdr:cNvPr id="357" name="直線コネクタ 356"/>
        <xdr:cNvCxnSpPr/>
      </xdr:nvCxnSpPr>
      <xdr:spPr>
        <a:xfrm>
          <a:off x="762000" y="1408811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4190" cy="259080"/>
    <xdr:sp macro="" textlink="">
      <xdr:nvSpPr>
        <xdr:cNvPr id="358" name="テキスト ボックス 357"/>
        <xdr:cNvSpPr txBox="1"/>
      </xdr:nvSpPr>
      <xdr:spPr>
        <a:xfrm>
          <a:off x="254000" y="13945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182880</xdr:colOff>
      <xdr:row>80</xdr:row>
      <xdr:rowOff>45085</xdr:rowOff>
    </xdr:to>
    <xdr:cxnSp macro="">
      <xdr:nvCxnSpPr>
        <xdr:cNvPr id="359" name="直線コネクタ 358"/>
        <xdr:cNvCxnSpPr/>
      </xdr:nvCxnSpPr>
      <xdr:spPr>
        <a:xfrm>
          <a:off x="762000" y="1376108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4190" cy="252095"/>
    <xdr:sp macro="" textlink="">
      <xdr:nvSpPr>
        <xdr:cNvPr id="360" name="テキスト ボックス 359"/>
        <xdr:cNvSpPr txBox="1"/>
      </xdr:nvSpPr>
      <xdr:spPr>
        <a:xfrm>
          <a:off x="254000" y="1361948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182880</xdr:colOff>
      <xdr:row>78</xdr:row>
      <xdr:rowOff>61595</xdr:rowOff>
    </xdr:to>
    <xdr:cxnSp macro="">
      <xdr:nvCxnSpPr>
        <xdr:cNvPr id="361" name="直線コネクタ 360"/>
        <xdr:cNvCxnSpPr/>
      </xdr:nvCxnSpPr>
      <xdr:spPr>
        <a:xfrm>
          <a:off x="762000" y="1343469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4190" cy="258445"/>
    <xdr:sp macro="" textlink="">
      <xdr:nvSpPr>
        <xdr:cNvPr id="362" name="テキスト ボックス 361"/>
        <xdr:cNvSpPr txBox="1"/>
      </xdr:nvSpPr>
      <xdr:spPr>
        <a:xfrm>
          <a:off x="254000" y="13292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182880</xdr:colOff>
      <xdr:row>76</xdr:row>
      <xdr:rowOff>78105</xdr:rowOff>
    </xdr:to>
    <xdr:cxnSp macro="">
      <xdr:nvCxnSpPr>
        <xdr:cNvPr id="363" name="直線コネクタ 362"/>
        <xdr:cNvCxnSpPr/>
      </xdr:nvCxnSpPr>
      <xdr:spPr>
        <a:xfrm>
          <a:off x="762000" y="1310830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4190" cy="259080"/>
    <xdr:sp macro="" textlink="">
      <xdr:nvSpPr>
        <xdr:cNvPr id="364" name="テキスト ボックス 363"/>
        <xdr:cNvSpPr txBox="1"/>
      </xdr:nvSpPr>
      <xdr:spPr>
        <a:xfrm>
          <a:off x="254000" y="12966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182880</xdr:colOff>
      <xdr:row>74</xdr:row>
      <xdr:rowOff>94615</xdr:rowOff>
    </xdr:to>
    <xdr:cxnSp macro="">
      <xdr:nvCxnSpPr>
        <xdr:cNvPr id="365" name="直線コネクタ 364"/>
        <xdr:cNvCxnSpPr/>
      </xdr:nvCxnSpPr>
      <xdr:spPr>
        <a:xfrm>
          <a:off x="762000" y="12781915"/>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4190" cy="252095"/>
    <xdr:sp macro="" textlink="">
      <xdr:nvSpPr>
        <xdr:cNvPr id="366" name="テキスト ボックス 365"/>
        <xdr:cNvSpPr txBox="1"/>
      </xdr:nvSpPr>
      <xdr:spPr>
        <a:xfrm>
          <a:off x="254000" y="12639675"/>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182880</xdr:colOff>
      <xdr:row>72</xdr:row>
      <xdr:rowOff>110490</xdr:rowOff>
    </xdr:to>
    <xdr:cxnSp macro="">
      <xdr:nvCxnSpPr>
        <xdr:cNvPr id="367" name="直線コネクタ 366"/>
        <xdr:cNvCxnSpPr/>
      </xdr:nvCxnSpPr>
      <xdr:spPr>
        <a:xfrm>
          <a:off x="762000" y="1245489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4190" cy="259080"/>
    <xdr:sp macro="" textlink="">
      <xdr:nvSpPr>
        <xdr:cNvPr id="368" name="テキスト ボックス 367"/>
        <xdr:cNvSpPr txBox="1"/>
      </xdr:nvSpPr>
      <xdr:spPr>
        <a:xfrm>
          <a:off x="254000" y="12312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9" name="直線コネクタ 368"/>
        <xdr:cNvCxnSpPr/>
      </xdr:nvCxnSpPr>
      <xdr:spPr>
        <a:xfrm>
          <a:off x="762000" y="12128500"/>
          <a:ext cx="46215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4190" cy="252095"/>
    <xdr:sp macro="" textlink="">
      <xdr:nvSpPr>
        <xdr:cNvPr id="370" name="テキスト ボックス 369"/>
        <xdr:cNvSpPr txBox="1"/>
      </xdr:nvSpPr>
      <xdr:spPr>
        <a:xfrm>
          <a:off x="254000" y="11986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71" name="公債費グラフ枠"/>
        <xdr:cNvSpPr/>
      </xdr:nvSpPr>
      <xdr:spPr>
        <a:xfrm>
          <a:off x="762000" y="12128500"/>
          <a:ext cx="46215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99695</xdr:rowOff>
    </xdr:from>
    <xdr:to xmlns:xdr="http://schemas.openxmlformats.org/drawingml/2006/spreadsheetDrawing">
      <xdr:col>24</xdr:col>
      <xdr:colOff>25400</xdr:colOff>
      <xdr:row>81</xdr:row>
      <xdr:rowOff>146050</xdr:rowOff>
    </xdr:to>
    <xdr:cxnSp macro="">
      <xdr:nvCxnSpPr>
        <xdr:cNvPr id="372" name="直線コネクタ 371"/>
        <xdr:cNvCxnSpPr/>
      </xdr:nvCxnSpPr>
      <xdr:spPr>
        <a:xfrm flipV="1">
          <a:off x="4826000" y="1244409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118110</xdr:rowOff>
    </xdr:from>
    <xdr:ext cx="758825" cy="259080"/>
    <xdr:sp macro="" textlink="">
      <xdr:nvSpPr>
        <xdr:cNvPr id="373" name="公債費最小値テキスト"/>
        <xdr:cNvSpPr txBox="1"/>
      </xdr:nvSpPr>
      <xdr:spPr>
        <a:xfrm>
          <a:off x="4914900" y="14005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146050</xdr:rowOff>
    </xdr:from>
    <xdr:to xmlns:xdr="http://schemas.openxmlformats.org/drawingml/2006/spreadsheetDrawing">
      <xdr:col>24</xdr:col>
      <xdr:colOff>114300</xdr:colOff>
      <xdr:row>81</xdr:row>
      <xdr:rowOff>146050</xdr:rowOff>
    </xdr:to>
    <xdr:cxnSp macro="">
      <xdr:nvCxnSpPr>
        <xdr:cNvPr id="374" name="直線コネクタ 373"/>
        <xdr:cNvCxnSpPr/>
      </xdr:nvCxnSpPr>
      <xdr:spPr>
        <a:xfrm>
          <a:off x="473710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14605</xdr:rowOff>
    </xdr:from>
    <xdr:ext cx="758825" cy="259080"/>
    <xdr:sp macro="" textlink="">
      <xdr:nvSpPr>
        <xdr:cNvPr id="375" name="公債費最大値テキスト"/>
        <xdr:cNvSpPr txBox="1"/>
      </xdr:nvSpPr>
      <xdr:spPr>
        <a:xfrm>
          <a:off x="4914900" y="121875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99695</xdr:rowOff>
    </xdr:from>
    <xdr:to xmlns:xdr="http://schemas.openxmlformats.org/drawingml/2006/spreadsheetDrawing">
      <xdr:col>24</xdr:col>
      <xdr:colOff>114300</xdr:colOff>
      <xdr:row>72</xdr:row>
      <xdr:rowOff>99695</xdr:rowOff>
    </xdr:to>
    <xdr:cxnSp macro="">
      <xdr:nvCxnSpPr>
        <xdr:cNvPr id="376" name="直線コネクタ 375"/>
        <xdr:cNvCxnSpPr/>
      </xdr:nvCxnSpPr>
      <xdr:spPr>
        <a:xfrm>
          <a:off x="4737100" y="1244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140335</xdr:rowOff>
    </xdr:from>
    <xdr:to xmlns:xdr="http://schemas.openxmlformats.org/drawingml/2006/spreadsheetDrawing">
      <xdr:col>24</xdr:col>
      <xdr:colOff>25400</xdr:colOff>
      <xdr:row>76</xdr:row>
      <xdr:rowOff>1905</xdr:rowOff>
    </xdr:to>
    <xdr:cxnSp macro="">
      <xdr:nvCxnSpPr>
        <xdr:cNvPr id="377" name="直線コネクタ 376"/>
        <xdr:cNvCxnSpPr/>
      </xdr:nvCxnSpPr>
      <xdr:spPr>
        <a:xfrm flipV="1">
          <a:off x="3983355" y="12999085"/>
          <a:ext cx="84264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78105</xdr:rowOff>
    </xdr:from>
    <xdr:ext cx="758825" cy="252095"/>
    <xdr:sp macro="" textlink="">
      <xdr:nvSpPr>
        <xdr:cNvPr id="378" name="公債費平均値テキスト"/>
        <xdr:cNvSpPr txBox="1"/>
      </xdr:nvSpPr>
      <xdr:spPr>
        <a:xfrm>
          <a:off x="4914900" y="13279755"/>
          <a:ext cx="75882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106045</xdr:rowOff>
    </xdr:from>
    <xdr:to xmlns:xdr="http://schemas.openxmlformats.org/drawingml/2006/spreadsheetDrawing">
      <xdr:col>24</xdr:col>
      <xdr:colOff>76200</xdr:colOff>
      <xdr:row>78</xdr:row>
      <xdr:rowOff>36195</xdr:rowOff>
    </xdr:to>
    <xdr:sp macro="" textlink="">
      <xdr:nvSpPr>
        <xdr:cNvPr id="379" name="フローチャート: 判断 378"/>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1905</xdr:rowOff>
    </xdr:from>
    <xdr:to xmlns:xdr="http://schemas.openxmlformats.org/drawingml/2006/spreadsheetDrawing">
      <xdr:col>19</xdr:col>
      <xdr:colOff>182880</xdr:colOff>
      <xdr:row>76</xdr:row>
      <xdr:rowOff>78105</xdr:rowOff>
    </xdr:to>
    <xdr:cxnSp macro="">
      <xdr:nvCxnSpPr>
        <xdr:cNvPr id="380" name="直線コネクタ 379"/>
        <xdr:cNvCxnSpPr/>
      </xdr:nvCxnSpPr>
      <xdr:spPr>
        <a:xfrm flipV="1">
          <a:off x="3098800" y="13032105"/>
          <a:ext cx="88455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95250</xdr:rowOff>
    </xdr:from>
    <xdr:to xmlns:xdr="http://schemas.openxmlformats.org/drawingml/2006/spreadsheetDrawing">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xdr:rowOff>
    </xdr:from>
    <xdr:ext cx="732790" cy="259080"/>
    <xdr:sp macro="" textlink="">
      <xdr:nvSpPr>
        <xdr:cNvPr id="382" name="テキスト ボックス 381"/>
        <xdr:cNvSpPr txBox="1"/>
      </xdr:nvSpPr>
      <xdr:spPr>
        <a:xfrm>
          <a:off x="3606800" y="133832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34290</xdr:rowOff>
    </xdr:from>
    <xdr:to xmlns:xdr="http://schemas.openxmlformats.org/drawingml/2006/spreadsheetDrawing">
      <xdr:col>15</xdr:col>
      <xdr:colOff>98425</xdr:colOff>
      <xdr:row>76</xdr:row>
      <xdr:rowOff>78105</xdr:rowOff>
    </xdr:to>
    <xdr:cxnSp macro="">
      <xdr:nvCxnSpPr>
        <xdr:cNvPr id="383" name="直線コネクタ 382"/>
        <xdr:cNvCxnSpPr/>
      </xdr:nvCxnSpPr>
      <xdr:spPr>
        <a:xfrm>
          <a:off x="2209800" y="130644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127635</xdr:rowOff>
    </xdr:from>
    <xdr:to xmlns:xdr="http://schemas.openxmlformats.org/drawingml/2006/spreadsheetDrawing">
      <xdr:col>15</xdr:col>
      <xdr:colOff>149225</xdr:colOff>
      <xdr:row>78</xdr:row>
      <xdr:rowOff>57785</xdr:rowOff>
    </xdr:to>
    <xdr:sp macro="" textlink="">
      <xdr:nvSpPr>
        <xdr:cNvPr id="384" name="フローチャート: 判断 383"/>
        <xdr:cNvSpPr/>
      </xdr:nvSpPr>
      <xdr:spPr>
        <a:xfrm>
          <a:off x="30480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42545</xdr:rowOff>
    </xdr:from>
    <xdr:ext cx="758825" cy="252095"/>
    <xdr:sp macro="" textlink="">
      <xdr:nvSpPr>
        <xdr:cNvPr id="385" name="テキスト ボックス 384"/>
        <xdr:cNvSpPr txBox="1"/>
      </xdr:nvSpPr>
      <xdr:spPr>
        <a:xfrm>
          <a:off x="2717800" y="13415645"/>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23495</xdr:rowOff>
    </xdr:from>
    <xdr:to xmlns:xdr="http://schemas.openxmlformats.org/drawingml/2006/spreadsheetDrawing">
      <xdr:col>11</xdr:col>
      <xdr:colOff>9525</xdr:colOff>
      <xdr:row>76</xdr:row>
      <xdr:rowOff>34290</xdr:rowOff>
    </xdr:to>
    <xdr:cxnSp macro="">
      <xdr:nvCxnSpPr>
        <xdr:cNvPr id="386" name="直線コネクタ 385"/>
        <xdr:cNvCxnSpPr/>
      </xdr:nvCxnSpPr>
      <xdr:spPr>
        <a:xfrm>
          <a:off x="1320800" y="130536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160655</xdr:rowOff>
    </xdr:from>
    <xdr:to xmlns:xdr="http://schemas.openxmlformats.org/drawingml/2006/spreadsheetDrawing">
      <xdr:col>11</xdr:col>
      <xdr:colOff>60325</xdr:colOff>
      <xdr:row>78</xdr:row>
      <xdr:rowOff>90805</xdr:rowOff>
    </xdr:to>
    <xdr:sp macro="" textlink="">
      <xdr:nvSpPr>
        <xdr:cNvPr id="387" name="フローチャート: 判断 386"/>
        <xdr:cNvSpPr/>
      </xdr:nvSpPr>
      <xdr:spPr>
        <a:xfrm>
          <a:off x="2159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75565</xdr:rowOff>
    </xdr:from>
    <xdr:ext cx="758190" cy="252095"/>
    <xdr:sp macro="" textlink="">
      <xdr:nvSpPr>
        <xdr:cNvPr id="388" name="テキスト ボックス 387"/>
        <xdr:cNvSpPr txBox="1"/>
      </xdr:nvSpPr>
      <xdr:spPr>
        <a:xfrm>
          <a:off x="1828800" y="1344866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21590</xdr:rowOff>
    </xdr:from>
    <xdr:to xmlns:xdr="http://schemas.openxmlformats.org/drawingml/2006/spreadsheetDrawing">
      <xdr:col>6</xdr:col>
      <xdr:colOff>171450</xdr:colOff>
      <xdr:row>78</xdr:row>
      <xdr:rowOff>123190</xdr:rowOff>
    </xdr:to>
    <xdr:sp macro="" textlink="">
      <xdr:nvSpPr>
        <xdr:cNvPr id="389" name="フローチャート: 判断 388"/>
        <xdr:cNvSpPr/>
      </xdr:nvSpPr>
      <xdr:spPr>
        <a:xfrm>
          <a:off x="1270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107950</xdr:rowOff>
    </xdr:from>
    <xdr:ext cx="755015" cy="259080"/>
    <xdr:sp macro="" textlink="">
      <xdr:nvSpPr>
        <xdr:cNvPr id="390" name="テキスト ボックス 389"/>
        <xdr:cNvSpPr txBox="1"/>
      </xdr:nvSpPr>
      <xdr:spPr>
        <a:xfrm>
          <a:off x="939800" y="134810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825" cy="259080"/>
    <xdr:sp macro="" textlink="">
      <xdr:nvSpPr>
        <xdr:cNvPr id="391" name="テキスト ボックス 390"/>
        <xdr:cNvSpPr txBox="1"/>
      </xdr:nvSpPr>
      <xdr:spPr>
        <a:xfrm>
          <a:off x="4610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8825" cy="259080"/>
    <xdr:sp macro="" textlink="">
      <xdr:nvSpPr>
        <xdr:cNvPr id="392" name="テキスト ボックス 391"/>
        <xdr:cNvSpPr txBox="1"/>
      </xdr:nvSpPr>
      <xdr:spPr>
        <a:xfrm>
          <a:off x="3771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93" name="テキスト ボックス 392"/>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58190" cy="259080"/>
    <xdr:sp macro="" textlink="">
      <xdr:nvSpPr>
        <xdr:cNvPr id="394" name="テキスト ボックス 393"/>
        <xdr:cNvSpPr txBox="1"/>
      </xdr:nvSpPr>
      <xdr:spPr>
        <a:xfrm>
          <a:off x="1983105"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825" cy="259080"/>
    <xdr:sp macro="" textlink="">
      <xdr:nvSpPr>
        <xdr:cNvPr id="395" name="テキスト ボックス 394"/>
        <xdr:cNvSpPr txBox="1"/>
      </xdr:nvSpPr>
      <xdr:spPr>
        <a:xfrm>
          <a:off x="1104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89535</xdr:rowOff>
    </xdr:from>
    <xdr:to xmlns:xdr="http://schemas.openxmlformats.org/drawingml/2006/spreadsheetDrawing">
      <xdr:col>24</xdr:col>
      <xdr:colOff>76200</xdr:colOff>
      <xdr:row>76</xdr:row>
      <xdr:rowOff>19685</xdr:rowOff>
    </xdr:to>
    <xdr:sp macro="" textlink="">
      <xdr:nvSpPr>
        <xdr:cNvPr id="396" name="楕円 395"/>
        <xdr:cNvSpPr/>
      </xdr:nvSpPr>
      <xdr:spPr>
        <a:xfrm>
          <a:off x="47752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106045</xdr:rowOff>
    </xdr:from>
    <xdr:ext cx="758825" cy="259080"/>
    <xdr:sp macro="" textlink="">
      <xdr:nvSpPr>
        <xdr:cNvPr id="397" name="公債費該当値テキスト"/>
        <xdr:cNvSpPr txBox="1"/>
      </xdr:nvSpPr>
      <xdr:spPr>
        <a:xfrm>
          <a:off x="4914900" y="127933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122555</xdr:rowOff>
    </xdr:from>
    <xdr:to xmlns:xdr="http://schemas.openxmlformats.org/drawingml/2006/spreadsheetDrawing">
      <xdr:col>20</xdr:col>
      <xdr:colOff>38100</xdr:colOff>
      <xdr:row>76</xdr:row>
      <xdr:rowOff>52705</xdr:rowOff>
    </xdr:to>
    <xdr:sp macro="" textlink="">
      <xdr:nvSpPr>
        <xdr:cNvPr id="398" name="楕円 397"/>
        <xdr:cNvSpPr/>
      </xdr:nvSpPr>
      <xdr:spPr>
        <a:xfrm>
          <a:off x="39370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63500</xdr:rowOff>
    </xdr:from>
    <xdr:ext cx="732790" cy="252095"/>
    <xdr:sp macro="" textlink="">
      <xdr:nvSpPr>
        <xdr:cNvPr id="399" name="テキスト ボックス 398"/>
        <xdr:cNvSpPr txBox="1"/>
      </xdr:nvSpPr>
      <xdr:spPr>
        <a:xfrm>
          <a:off x="3606800" y="12750800"/>
          <a:ext cx="7327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27305</xdr:rowOff>
    </xdr:from>
    <xdr:to xmlns:xdr="http://schemas.openxmlformats.org/drawingml/2006/spreadsheetDrawing">
      <xdr:col>15</xdr:col>
      <xdr:colOff>149225</xdr:colOff>
      <xdr:row>76</xdr:row>
      <xdr:rowOff>128905</xdr:rowOff>
    </xdr:to>
    <xdr:sp macro="" textlink="">
      <xdr:nvSpPr>
        <xdr:cNvPr id="400" name="楕円 399"/>
        <xdr:cNvSpPr/>
      </xdr:nvSpPr>
      <xdr:spPr>
        <a:xfrm>
          <a:off x="30480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139065</xdr:rowOff>
    </xdr:from>
    <xdr:ext cx="758825" cy="259080"/>
    <xdr:sp macro="" textlink="">
      <xdr:nvSpPr>
        <xdr:cNvPr id="401" name="テキスト ボックス 400"/>
        <xdr:cNvSpPr txBox="1"/>
      </xdr:nvSpPr>
      <xdr:spPr>
        <a:xfrm>
          <a:off x="2717800" y="128263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154940</xdr:rowOff>
    </xdr:from>
    <xdr:to xmlns:xdr="http://schemas.openxmlformats.org/drawingml/2006/spreadsheetDrawing">
      <xdr:col>11</xdr:col>
      <xdr:colOff>60325</xdr:colOff>
      <xdr:row>76</xdr:row>
      <xdr:rowOff>85090</xdr:rowOff>
    </xdr:to>
    <xdr:sp macro="" textlink="">
      <xdr:nvSpPr>
        <xdr:cNvPr id="402" name="楕円 401"/>
        <xdr:cNvSpPr/>
      </xdr:nvSpPr>
      <xdr:spPr>
        <a:xfrm>
          <a:off x="21590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95250</xdr:rowOff>
    </xdr:from>
    <xdr:ext cx="758190" cy="259080"/>
    <xdr:sp macro="" textlink="">
      <xdr:nvSpPr>
        <xdr:cNvPr id="403" name="テキスト ボックス 402"/>
        <xdr:cNvSpPr txBox="1"/>
      </xdr:nvSpPr>
      <xdr:spPr>
        <a:xfrm>
          <a:off x="1828800" y="127825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144145</xdr:rowOff>
    </xdr:from>
    <xdr:to xmlns:xdr="http://schemas.openxmlformats.org/drawingml/2006/spreadsheetDrawing">
      <xdr:col>6</xdr:col>
      <xdr:colOff>171450</xdr:colOff>
      <xdr:row>76</xdr:row>
      <xdr:rowOff>74930</xdr:rowOff>
    </xdr:to>
    <xdr:sp macro="" textlink="">
      <xdr:nvSpPr>
        <xdr:cNvPr id="404" name="楕円 403"/>
        <xdr:cNvSpPr/>
      </xdr:nvSpPr>
      <xdr:spPr>
        <a:xfrm>
          <a:off x="12700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84455</xdr:rowOff>
    </xdr:from>
    <xdr:ext cx="755015" cy="259080"/>
    <xdr:sp macro="" textlink="">
      <xdr:nvSpPr>
        <xdr:cNvPr id="405" name="テキスト ボックス 404"/>
        <xdr:cNvSpPr txBox="1"/>
      </xdr:nvSpPr>
      <xdr:spPr>
        <a:xfrm>
          <a:off x="939800" y="127717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85030" y="12128500"/>
          <a:ext cx="53479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公債費以外の経常収支比率について、類似団体、東京都平均、全国平均のいずれも上回っているのは、扶助費や補助費等にかかる経常収支比率が、類似団体等の平均よりも大幅に高くなっていることが原因であ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扶助費の削減など、数値改善には困難が伴うが、「青梅市行財政改革推進プラン」にもとづき、事業の廃止や縮減、統合等に積極的に取り組み、「経常的歳入に見合った財政規模」の実現を目指していく。</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17" name="テキスト ボックス 416"/>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2095"/>
    <xdr:sp macro="" textlink="">
      <xdr:nvSpPr>
        <xdr:cNvPr id="419" name="テキスト ボックス 418"/>
        <xdr:cNvSpPr txBox="1"/>
      </xdr:nvSpPr>
      <xdr:spPr>
        <a:xfrm>
          <a:off x="11938000" y="14272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190" cy="259080"/>
    <xdr:sp macro="" textlink="">
      <xdr:nvSpPr>
        <xdr:cNvPr id="421" name="テキスト ボックス 420"/>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190" cy="259080"/>
    <xdr:sp macro="" textlink="">
      <xdr:nvSpPr>
        <xdr:cNvPr id="423" name="テキスト ボックス 422"/>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190" cy="252095"/>
    <xdr:sp macro="" textlink="">
      <xdr:nvSpPr>
        <xdr:cNvPr id="425" name="テキスト ボックス 424"/>
        <xdr:cNvSpPr txBox="1"/>
      </xdr:nvSpPr>
      <xdr:spPr>
        <a:xfrm>
          <a:off x="11938000" y="13129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190" cy="259080"/>
    <xdr:sp macro="" textlink="">
      <xdr:nvSpPr>
        <xdr:cNvPr id="427" name="テキスト ボックス 426"/>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190" cy="259080"/>
    <xdr:sp macro="" textlink="">
      <xdr:nvSpPr>
        <xdr:cNvPr id="429" name="テキスト ボックス 428"/>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2095"/>
    <xdr:sp macro="" textlink="">
      <xdr:nvSpPr>
        <xdr:cNvPr id="431" name="テキスト ボックス 430"/>
        <xdr:cNvSpPr txBox="1"/>
      </xdr:nvSpPr>
      <xdr:spPr>
        <a:xfrm>
          <a:off x="11938000" y="11986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69850</xdr:rowOff>
    </xdr:from>
    <xdr:to xmlns:xdr="http://schemas.openxmlformats.org/drawingml/2006/spreadsheetDrawing">
      <xdr:col>82</xdr:col>
      <xdr:colOff>107950</xdr:colOff>
      <xdr:row>81</xdr:row>
      <xdr:rowOff>69850</xdr:rowOff>
    </xdr:to>
    <xdr:cxnSp macro="">
      <xdr:nvCxnSpPr>
        <xdr:cNvPr id="433" name="直線コネクタ 432"/>
        <xdr:cNvCxnSpPr/>
      </xdr:nvCxnSpPr>
      <xdr:spPr>
        <a:xfrm flipV="1">
          <a:off x="16510000" y="12585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41910</xdr:rowOff>
    </xdr:from>
    <xdr:ext cx="758190" cy="252095"/>
    <xdr:sp macro="" textlink="">
      <xdr:nvSpPr>
        <xdr:cNvPr id="434" name="公債費以外最小値テキスト"/>
        <xdr:cNvSpPr txBox="1"/>
      </xdr:nvSpPr>
      <xdr:spPr>
        <a:xfrm>
          <a:off x="16584930" y="139293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69850</xdr:rowOff>
    </xdr:from>
    <xdr:to xmlns:xdr="http://schemas.openxmlformats.org/drawingml/2006/spreadsheetDrawing">
      <xdr:col>82</xdr:col>
      <xdr:colOff>182880</xdr:colOff>
      <xdr:row>81</xdr:row>
      <xdr:rowOff>69850</xdr:rowOff>
    </xdr:to>
    <xdr:cxnSp macro="">
      <xdr:nvCxnSpPr>
        <xdr:cNvPr id="435" name="直線コネクタ 434"/>
        <xdr:cNvCxnSpPr/>
      </xdr:nvCxnSpPr>
      <xdr:spPr>
        <a:xfrm>
          <a:off x="16421100" y="13957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156210</xdr:rowOff>
    </xdr:from>
    <xdr:ext cx="758190" cy="252095"/>
    <xdr:sp macro="" textlink="">
      <xdr:nvSpPr>
        <xdr:cNvPr id="436" name="公債費以外最大値テキスト"/>
        <xdr:cNvSpPr txBox="1"/>
      </xdr:nvSpPr>
      <xdr:spPr>
        <a:xfrm>
          <a:off x="16584930" y="123291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69850</xdr:rowOff>
    </xdr:from>
    <xdr:to xmlns:xdr="http://schemas.openxmlformats.org/drawingml/2006/spreadsheetDrawing">
      <xdr:col>82</xdr:col>
      <xdr:colOff>182880</xdr:colOff>
      <xdr:row>73</xdr:row>
      <xdr:rowOff>69850</xdr:rowOff>
    </xdr:to>
    <xdr:cxnSp macro="">
      <xdr:nvCxnSpPr>
        <xdr:cNvPr id="437" name="直線コネクタ 436"/>
        <xdr:cNvCxnSpPr/>
      </xdr:nvCxnSpPr>
      <xdr:spPr>
        <a:xfrm>
          <a:off x="16421100" y="125857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81</xdr:row>
      <xdr:rowOff>1270</xdr:rowOff>
    </xdr:from>
    <xdr:to xmlns:xdr="http://schemas.openxmlformats.org/drawingml/2006/spreadsheetDrawing">
      <xdr:col>82</xdr:col>
      <xdr:colOff>107950</xdr:colOff>
      <xdr:row>81</xdr:row>
      <xdr:rowOff>62230</xdr:rowOff>
    </xdr:to>
    <xdr:cxnSp macro="">
      <xdr:nvCxnSpPr>
        <xdr:cNvPr id="438" name="直線コネクタ 437"/>
        <xdr:cNvCxnSpPr/>
      </xdr:nvCxnSpPr>
      <xdr:spPr>
        <a:xfrm flipV="1">
          <a:off x="15671800" y="1388872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5080</xdr:rowOff>
    </xdr:from>
    <xdr:ext cx="758190" cy="259080"/>
    <xdr:sp macro="" textlink="">
      <xdr:nvSpPr>
        <xdr:cNvPr id="439" name="公債費以外平均値テキスト"/>
        <xdr:cNvSpPr txBox="1"/>
      </xdr:nvSpPr>
      <xdr:spPr>
        <a:xfrm>
          <a:off x="16584930" y="1303528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160020</xdr:rowOff>
    </xdr:from>
    <xdr:to xmlns:xdr="http://schemas.openxmlformats.org/drawingml/2006/spreadsheetDrawing">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134620</xdr:rowOff>
    </xdr:from>
    <xdr:to xmlns:xdr="http://schemas.openxmlformats.org/drawingml/2006/spreadsheetDrawing">
      <xdr:col>78</xdr:col>
      <xdr:colOff>69850</xdr:colOff>
      <xdr:row>81</xdr:row>
      <xdr:rowOff>62230</xdr:rowOff>
    </xdr:to>
    <xdr:cxnSp macro="">
      <xdr:nvCxnSpPr>
        <xdr:cNvPr id="441" name="直線コネクタ 440"/>
        <xdr:cNvCxnSpPr/>
      </xdr:nvCxnSpPr>
      <xdr:spPr>
        <a:xfrm>
          <a:off x="14782800" y="138506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26670</xdr:rowOff>
    </xdr:from>
    <xdr:to xmlns:xdr="http://schemas.openxmlformats.org/drawingml/2006/spreadsheetDrawing">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138430</xdr:rowOff>
    </xdr:from>
    <xdr:ext cx="733425" cy="259080"/>
    <xdr:sp macro="" textlink="">
      <xdr:nvSpPr>
        <xdr:cNvPr id="443" name="テキスト ボックス 442"/>
        <xdr:cNvSpPr txBox="1"/>
      </xdr:nvSpPr>
      <xdr:spPr>
        <a:xfrm>
          <a:off x="15290800" y="129971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96520</xdr:rowOff>
    </xdr:from>
    <xdr:to xmlns:xdr="http://schemas.openxmlformats.org/drawingml/2006/spreadsheetDrawing">
      <xdr:col>73</xdr:col>
      <xdr:colOff>180975</xdr:colOff>
      <xdr:row>80</xdr:row>
      <xdr:rowOff>134620</xdr:rowOff>
    </xdr:to>
    <xdr:cxnSp macro="">
      <xdr:nvCxnSpPr>
        <xdr:cNvPr id="444" name="直線コネクタ 443"/>
        <xdr:cNvCxnSpPr/>
      </xdr:nvCxnSpPr>
      <xdr:spPr>
        <a:xfrm>
          <a:off x="13893800" y="13812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144780</xdr:rowOff>
    </xdr:from>
    <xdr:to xmlns:xdr="http://schemas.openxmlformats.org/drawingml/2006/spreadsheetDrawing">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85090</xdr:rowOff>
    </xdr:from>
    <xdr:ext cx="762000" cy="259080"/>
    <xdr:sp macro="" textlink="">
      <xdr:nvSpPr>
        <xdr:cNvPr id="446" name="テキスト ボックス 445"/>
        <xdr:cNvSpPr txBox="1"/>
      </xdr:nvSpPr>
      <xdr:spPr>
        <a:xfrm>
          <a:off x="14401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96520</xdr:rowOff>
    </xdr:from>
    <xdr:to xmlns:xdr="http://schemas.openxmlformats.org/drawingml/2006/spreadsheetDrawing">
      <xdr:col>69</xdr:col>
      <xdr:colOff>92075</xdr:colOff>
      <xdr:row>81</xdr:row>
      <xdr:rowOff>39370</xdr:rowOff>
    </xdr:to>
    <xdr:cxnSp macro="">
      <xdr:nvCxnSpPr>
        <xdr:cNvPr id="447" name="直線コネクタ 446"/>
        <xdr:cNvCxnSpPr/>
      </xdr:nvCxnSpPr>
      <xdr:spPr>
        <a:xfrm flipV="1">
          <a:off x="13004800" y="138125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91440</xdr:rowOff>
    </xdr:from>
    <xdr:to xmlns:xdr="http://schemas.openxmlformats.org/drawingml/2006/spreadsheetDrawing">
      <xdr:col>69</xdr:col>
      <xdr:colOff>142875</xdr:colOff>
      <xdr:row>77</xdr:row>
      <xdr:rowOff>21590</xdr:rowOff>
    </xdr:to>
    <xdr:sp macro="" textlink="">
      <xdr:nvSpPr>
        <xdr:cNvPr id="448" name="フローチャート: 判断 447"/>
        <xdr:cNvSpPr/>
      </xdr:nvSpPr>
      <xdr:spPr>
        <a:xfrm>
          <a:off x="13843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31750</xdr:rowOff>
    </xdr:from>
    <xdr:ext cx="758190" cy="252095"/>
    <xdr:sp macro="" textlink="">
      <xdr:nvSpPr>
        <xdr:cNvPr id="449" name="テキスト ボックス 448"/>
        <xdr:cNvSpPr txBox="1"/>
      </xdr:nvSpPr>
      <xdr:spPr>
        <a:xfrm>
          <a:off x="13512800" y="1289050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76200</xdr:rowOff>
    </xdr:from>
    <xdr:to xmlns:xdr="http://schemas.openxmlformats.org/drawingml/2006/spreadsheetDrawing">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16510</xdr:rowOff>
    </xdr:from>
    <xdr:ext cx="758825" cy="259080"/>
    <xdr:sp macro="" textlink="">
      <xdr:nvSpPr>
        <xdr:cNvPr id="451" name="テキスト ボックス 450"/>
        <xdr:cNvSpPr txBox="1"/>
      </xdr:nvSpPr>
      <xdr:spPr>
        <a:xfrm>
          <a:off x="12623800" y="12875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8825" cy="259080"/>
    <xdr:sp macro="" textlink="">
      <xdr:nvSpPr>
        <xdr:cNvPr id="452" name="テキスト ボックス 451"/>
        <xdr:cNvSpPr txBox="1"/>
      </xdr:nvSpPr>
      <xdr:spPr>
        <a:xfrm>
          <a:off x="16294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53" name="テキスト ボックス 452"/>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54" name="テキスト ボックス 453"/>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58825" cy="259080"/>
    <xdr:sp macro="" textlink="">
      <xdr:nvSpPr>
        <xdr:cNvPr id="455" name="テキスト ボックス 454"/>
        <xdr:cNvSpPr txBox="1"/>
      </xdr:nvSpPr>
      <xdr:spPr>
        <a:xfrm>
          <a:off x="13677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58190" cy="259080"/>
    <xdr:sp macro="" textlink="">
      <xdr:nvSpPr>
        <xdr:cNvPr id="456" name="テキスト ボックス 455"/>
        <xdr:cNvSpPr txBox="1"/>
      </xdr:nvSpPr>
      <xdr:spPr>
        <a:xfrm>
          <a:off x="12784455"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121920</xdr:rowOff>
    </xdr:from>
    <xdr:to xmlns:xdr="http://schemas.openxmlformats.org/drawingml/2006/spreadsheetDrawing">
      <xdr:col>82</xdr:col>
      <xdr:colOff>158750</xdr:colOff>
      <xdr:row>81</xdr:row>
      <xdr:rowOff>52070</xdr:rowOff>
    </xdr:to>
    <xdr:sp macro="" textlink="">
      <xdr:nvSpPr>
        <xdr:cNvPr id="457" name="楕円 456"/>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80</xdr:row>
      <xdr:rowOff>30480</xdr:rowOff>
    </xdr:from>
    <xdr:ext cx="758190" cy="252095"/>
    <xdr:sp macro="" textlink="">
      <xdr:nvSpPr>
        <xdr:cNvPr id="458" name="公債費以外該当値テキスト"/>
        <xdr:cNvSpPr txBox="1"/>
      </xdr:nvSpPr>
      <xdr:spPr>
        <a:xfrm>
          <a:off x="16584930" y="1374648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81</xdr:row>
      <xdr:rowOff>11430</xdr:rowOff>
    </xdr:from>
    <xdr:to xmlns:xdr="http://schemas.openxmlformats.org/drawingml/2006/spreadsheetDrawing">
      <xdr:col>78</xdr:col>
      <xdr:colOff>120650</xdr:colOff>
      <xdr:row>81</xdr:row>
      <xdr:rowOff>113030</xdr:rowOff>
    </xdr:to>
    <xdr:sp macro="" textlink="">
      <xdr:nvSpPr>
        <xdr:cNvPr id="459" name="楕円 458"/>
        <xdr:cNvSpPr/>
      </xdr:nvSpPr>
      <xdr:spPr>
        <a:xfrm>
          <a:off x="15621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97790</xdr:rowOff>
    </xdr:from>
    <xdr:ext cx="733425" cy="252095"/>
    <xdr:sp macro="" textlink="">
      <xdr:nvSpPr>
        <xdr:cNvPr id="460" name="テキスト ボックス 459"/>
        <xdr:cNvSpPr txBox="1"/>
      </xdr:nvSpPr>
      <xdr:spPr>
        <a:xfrm>
          <a:off x="15290800" y="13985240"/>
          <a:ext cx="7334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83820</xdr:rowOff>
    </xdr:from>
    <xdr:to xmlns:xdr="http://schemas.openxmlformats.org/drawingml/2006/spreadsheetDrawing">
      <xdr:col>74</xdr:col>
      <xdr:colOff>31750</xdr:colOff>
      <xdr:row>81</xdr:row>
      <xdr:rowOff>13970</xdr:rowOff>
    </xdr:to>
    <xdr:sp macro="" textlink="">
      <xdr:nvSpPr>
        <xdr:cNvPr id="461" name="楕円 460"/>
        <xdr:cNvSpPr/>
      </xdr:nvSpPr>
      <xdr:spPr>
        <a:xfrm>
          <a:off x="14732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170180</xdr:rowOff>
    </xdr:from>
    <xdr:ext cx="762000" cy="259080"/>
    <xdr:sp macro="" textlink="">
      <xdr:nvSpPr>
        <xdr:cNvPr id="462" name="テキスト ボックス 461"/>
        <xdr:cNvSpPr txBox="1"/>
      </xdr:nvSpPr>
      <xdr:spPr>
        <a:xfrm>
          <a:off x="14401800" y="1388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45720</xdr:rowOff>
    </xdr:from>
    <xdr:to xmlns:xdr="http://schemas.openxmlformats.org/drawingml/2006/spreadsheetDrawing">
      <xdr:col>69</xdr:col>
      <xdr:colOff>142875</xdr:colOff>
      <xdr:row>80</xdr:row>
      <xdr:rowOff>147320</xdr:rowOff>
    </xdr:to>
    <xdr:sp macro="" textlink="">
      <xdr:nvSpPr>
        <xdr:cNvPr id="463" name="楕円 462"/>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132080</xdr:rowOff>
    </xdr:from>
    <xdr:ext cx="758190" cy="252095"/>
    <xdr:sp macro="" textlink="">
      <xdr:nvSpPr>
        <xdr:cNvPr id="464" name="テキスト ボックス 463"/>
        <xdr:cNvSpPr txBox="1"/>
      </xdr:nvSpPr>
      <xdr:spPr>
        <a:xfrm>
          <a:off x="13512800" y="1384808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160020</xdr:rowOff>
    </xdr:from>
    <xdr:to xmlns:xdr="http://schemas.openxmlformats.org/drawingml/2006/spreadsheetDrawing">
      <xdr:col>65</xdr:col>
      <xdr:colOff>53975</xdr:colOff>
      <xdr:row>81</xdr:row>
      <xdr:rowOff>90170</xdr:rowOff>
    </xdr:to>
    <xdr:sp macro="" textlink="">
      <xdr:nvSpPr>
        <xdr:cNvPr id="465" name="楕円 464"/>
        <xdr:cNvSpPr/>
      </xdr:nvSpPr>
      <xdr:spPr>
        <a:xfrm>
          <a:off x="12954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74930</xdr:rowOff>
    </xdr:from>
    <xdr:ext cx="758825" cy="252095"/>
    <xdr:sp macro="" textlink="">
      <xdr:nvSpPr>
        <xdr:cNvPr id="466" name="テキスト ボックス 465"/>
        <xdr:cNvSpPr txBox="1"/>
      </xdr:nvSpPr>
      <xdr:spPr>
        <a:xfrm>
          <a:off x="12623800" y="13962380"/>
          <a:ext cx="7588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96850"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96850"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96850"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69875"/>
    <xdr:sp macro="" textlink="">
      <xdr:nvSpPr>
        <xdr:cNvPr id="29" name="テキスト ボックス 28"/>
        <xdr:cNvSpPr txBox="1"/>
      </xdr:nvSpPr>
      <xdr:spPr>
        <a:xfrm>
          <a:off x="1676400" y="1270000"/>
          <a:ext cx="40767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6540"/>
    <xdr:sp macro="" textlink="">
      <xdr:nvSpPr>
        <xdr:cNvPr id="33" name="テキスト ボックス 32"/>
        <xdr:cNvSpPr txBox="1"/>
      </xdr:nvSpPr>
      <xdr:spPr>
        <a:xfrm>
          <a:off x="1384300" y="3468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6540"/>
    <xdr:sp macro="" textlink="">
      <xdr:nvSpPr>
        <xdr:cNvPr id="37" name="テキスト ボックス 36"/>
        <xdr:cNvSpPr txBox="1"/>
      </xdr:nvSpPr>
      <xdr:spPr>
        <a:xfrm>
          <a:off x="1384300" y="28149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095"/>
    <xdr:sp macro="" textlink="">
      <xdr:nvSpPr>
        <xdr:cNvPr id="39" name="テキスト ボックス 38"/>
        <xdr:cNvSpPr txBox="1"/>
      </xdr:nvSpPr>
      <xdr:spPr>
        <a:xfrm>
          <a:off x="1384300" y="24885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095"/>
    <xdr:sp macro="" textlink="">
      <xdr:nvSpPr>
        <xdr:cNvPr id="45" name="テキスト ボックス 44"/>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159385</xdr:rowOff>
    </xdr:from>
    <xdr:to xmlns:xdr="http://schemas.openxmlformats.org/drawingml/2006/spreadsheetDrawing">
      <xdr:col>29</xdr:col>
      <xdr:colOff>127000</xdr:colOff>
      <xdr:row>19</xdr:row>
      <xdr:rowOff>103505</xdr:rowOff>
    </xdr:to>
    <xdr:cxnSp macro="">
      <xdr:nvCxnSpPr>
        <xdr:cNvPr id="47" name="直線コネクタ 46"/>
        <xdr:cNvCxnSpPr/>
      </xdr:nvCxnSpPr>
      <xdr:spPr>
        <a:xfrm flipV="1">
          <a:off x="5651500" y="1921510"/>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75565</xdr:rowOff>
    </xdr:from>
    <xdr:ext cx="758190" cy="254635"/>
    <xdr:sp macro="" textlink="">
      <xdr:nvSpPr>
        <xdr:cNvPr id="48" name="人口1人当たり決算額の推移最小値テキスト130"/>
        <xdr:cNvSpPr txBox="1"/>
      </xdr:nvSpPr>
      <xdr:spPr>
        <a:xfrm>
          <a:off x="5740400" y="338074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103505</xdr:rowOff>
    </xdr:from>
    <xdr:to xmlns:xdr="http://schemas.openxmlformats.org/drawingml/2006/spreadsheetDrawing">
      <xdr:col>30</xdr:col>
      <xdr:colOff>25400</xdr:colOff>
      <xdr:row>19</xdr:row>
      <xdr:rowOff>103505</xdr:rowOff>
    </xdr:to>
    <xdr:cxnSp macro="">
      <xdr:nvCxnSpPr>
        <xdr:cNvPr id="49" name="直線コネクタ 48"/>
        <xdr:cNvCxnSpPr/>
      </xdr:nvCxnSpPr>
      <xdr:spPr>
        <a:xfrm>
          <a:off x="5562600" y="3408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74930</xdr:rowOff>
    </xdr:from>
    <xdr:ext cx="758190" cy="252095"/>
    <xdr:sp macro="" textlink="">
      <xdr:nvSpPr>
        <xdr:cNvPr id="50" name="人口1人当たり決算額の推移最大値テキスト130"/>
        <xdr:cNvSpPr txBox="1"/>
      </xdr:nvSpPr>
      <xdr:spPr>
        <a:xfrm>
          <a:off x="5740400" y="166560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159385</xdr:rowOff>
    </xdr:from>
    <xdr:to xmlns:xdr="http://schemas.openxmlformats.org/drawingml/2006/spreadsheetDrawing">
      <xdr:col>30</xdr:col>
      <xdr:colOff>25400</xdr:colOff>
      <xdr:row>10</xdr:row>
      <xdr:rowOff>159385</xdr:rowOff>
    </xdr:to>
    <xdr:cxnSp macro="">
      <xdr:nvCxnSpPr>
        <xdr:cNvPr id="51" name="直線コネクタ 50"/>
        <xdr:cNvCxnSpPr/>
      </xdr:nvCxnSpPr>
      <xdr:spPr>
        <a:xfrm>
          <a:off x="5562600" y="1921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54610</xdr:rowOff>
    </xdr:from>
    <xdr:to xmlns:xdr="http://schemas.openxmlformats.org/drawingml/2006/spreadsheetDrawing">
      <xdr:col>29</xdr:col>
      <xdr:colOff>127000</xdr:colOff>
      <xdr:row>17</xdr:row>
      <xdr:rowOff>113665</xdr:rowOff>
    </xdr:to>
    <xdr:cxnSp macro="">
      <xdr:nvCxnSpPr>
        <xdr:cNvPr id="52" name="直線コネクタ 51"/>
        <xdr:cNvCxnSpPr/>
      </xdr:nvCxnSpPr>
      <xdr:spPr>
        <a:xfrm>
          <a:off x="5003800" y="3016885"/>
          <a:ext cx="6477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127000</xdr:rowOff>
    </xdr:from>
    <xdr:ext cx="758190" cy="259080"/>
    <xdr:sp macro="" textlink="">
      <xdr:nvSpPr>
        <xdr:cNvPr id="53" name="人口1人当たり決算額の推移平均値テキスト130"/>
        <xdr:cNvSpPr txBox="1"/>
      </xdr:nvSpPr>
      <xdr:spPr>
        <a:xfrm>
          <a:off x="5740400" y="257492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110490</xdr:rowOff>
    </xdr:from>
    <xdr:to xmlns:xdr="http://schemas.openxmlformats.org/drawingml/2006/spreadsheetDrawing">
      <xdr:col>29</xdr:col>
      <xdr:colOff>174625</xdr:colOff>
      <xdr:row>16</xdr:row>
      <xdr:rowOff>40640</xdr:rowOff>
    </xdr:to>
    <xdr:sp macro="" textlink="">
      <xdr:nvSpPr>
        <xdr:cNvPr id="54" name="フローチャート: 判断 53"/>
        <xdr:cNvSpPr/>
      </xdr:nvSpPr>
      <xdr:spPr>
        <a:xfrm>
          <a:off x="5600700" y="272986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54610</xdr:rowOff>
    </xdr:from>
    <xdr:to xmlns:xdr="http://schemas.openxmlformats.org/drawingml/2006/spreadsheetDrawing">
      <xdr:col>26</xdr:col>
      <xdr:colOff>50800</xdr:colOff>
      <xdr:row>18</xdr:row>
      <xdr:rowOff>83820</xdr:rowOff>
    </xdr:to>
    <xdr:cxnSp macro="">
      <xdr:nvCxnSpPr>
        <xdr:cNvPr id="55" name="直線コネクタ 54"/>
        <xdr:cNvCxnSpPr/>
      </xdr:nvCxnSpPr>
      <xdr:spPr>
        <a:xfrm flipV="1">
          <a:off x="4305300" y="3016885"/>
          <a:ext cx="698500" cy="200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166370</xdr:rowOff>
    </xdr:from>
    <xdr:to xmlns:xdr="http://schemas.openxmlformats.org/drawingml/2006/spreadsheetDrawing">
      <xdr:col>26</xdr:col>
      <xdr:colOff>101600</xdr:colOff>
      <xdr:row>16</xdr:row>
      <xdr:rowOff>96520</xdr:rowOff>
    </xdr:to>
    <xdr:sp macro="" textlink="">
      <xdr:nvSpPr>
        <xdr:cNvPr id="56" name="フローチャート: 判断 55"/>
        <xdr:cNvSpPr/>
      </xdr:nvSpPr>
      <xdr:spPr>
        <a:xfrm>
          <a:off x="49530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106680</xdr:rowOff>
    </xdr:from>
    <xdr:ext cx="736600" cy="259080"/>
    <xdr:sp macro="" textlink="">
      <xdr:nvSpPr>
        <xdr:cNvPr id="57" name="テキスト ボックス 56"/>
        <xdr:cNvSpPr txBox="1"/>
      </xdr:nvSpPr>
      <xdr:spPr>
        <a:xfrm>
          <a:off x="4622800" y="2554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635</xdr:rowOff>
    </xdr:from>
    <xdr:to xmlns:xdr="http://schemas.openxmlformats.org/drawingml/2006/spreadsheetDrawing">
      <xdr:col>22</xdr:col>
      <xdr:colOff>114300</xdr:colOff>
      <xdr:row>18</xdr:row>
      <xdr:rowOff>83820</xdr:rowOff>
    </xdr:to>
    <xdr:cxnSp macro="">
      <xdr:nvCxnSpPr>
        <xdr:cNvPr id="58" name="直線コネクタ 57"/>
        <xdr:cNvCxnSpPr/>
      </xdr:nvCxnSpPr>
      <xdr:spPr>
        <a:xfrm>
          <a:off x="3603625" y="3134360"/>
          <a:ext cx="701675"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13335</xdr:rowOff>
    </xdr:from>
    <xdr:to xmlns:xdr="http://schemas.openxmlformats.org/drawingml/2006/spreadsheetDrawing">
      <xdr:col>22</xdr:col>
      <xdr:colOff>165100</xdr:colOff>
      <xdr:row>16</xdr:row>
      <xdr:rowOff>114935</xdr:rowOff>
    </xdr:to>
    <xdr:sp macro="" textlink="">
      <xdr:nvSpPr>
        <xdr:cNvPr id="59" name="フローチャート: 判断 58"/>
        <xdr:cNvSpPr/>
      </xdr:nvSpPr>
      <xdr:spPr>
        <a:xfrm>
          <a:off x="42545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125095</xdr:rowOff>
    </xdr:from>
    <xdr:ext cx="762000" cy="255270"/>
    <xdr:sp macro="" textlink="">
      <xdr:nvSpPr>
        <xdr:cNvPr id="60" name="テキスト ボックス 59"/>
        <xdr:cNvSpPr txBox="1"/>
      </xdr:nvSpPr>
      <xdr:spPr>
        <a:xfrm>
          <a:off x="3924300" y="25730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166370</xdr:rowOff>
    </xdr:from>
    <xdr:to xmlns:xdr="http://schemas.openxmlformats.org/drawingml/2006/spreadsheetDrawing">
      <xdr:col>18</xdr:col>
      <xdr:colOff>174625</xdr:colOff>
      <xdr:row>18</xdr:row>
      <xdr:rowOff>635</xdr:rowOff>
    </xdr:to>
    <xdr:cxnSp macro="">
      <xdr:nvCxnSpPr>
        <xdr:cNvPr id="61" name="直線コネクタ 60"/>
        <xdr:cNvCxnSpPr/>
      </xdr:nvCxnSpPr>
      <xdr:spPr>
        <a:xfrm>
          <a:off x="2908300" y="3128645"/>
          <a:ext cx="69532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19050</xdr:rowOff>
    </xdr:from>
    <xdr:to xmlns:xdr="http://schemas.openxmlformats.org/drawingml/2006/spreadsheetDrawing">
      <xdr:col>19</xdr:col>
      <xdr:colOff>38100</xdr:colOff>
      <xdr:row>16</xdr:row>
      <xdr:rowOff>120650</xdr:rowOff>
    </xdr:to>
    <xdr:sp macro="" textlink="">
      <xdr:nvSpPr>
        <xdr:cNvPr id="62" name="フローチャート: 判断 61"/>
        <xdr:cNvSpPr/>
      </xdr:nvSpPr>
      <xdr:spPr>
        <a:xfrm>
          <a:off x="3556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14</xdr:row>
      <xdr:rowOff>130810</xdr:rowOff>
    </xdr:from>
    <xdr:ext cx="762000" cy="259080"/>
    <xdr:sp macro="" textlink="">
      <xdr:nvSpPr>
        <xdr:cNvPr id="63" name="テキスト ボックス 62"/>
        <xdr:cNvSpPr txBox="1"/>
      </xdr:nvSpPr>
      <xdr:spPr>
        <a:xfrm>
          <a:off x="3222625" y="257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24765</xdr:rowOff>
    </xdr:from>
    <xdr:to xmlns:xdr="http://schemas.openxmlformats.org/drawingml/2006/spreadsheetDrawing">
      <xdr:col>15</xdr:col>
      <xdr:colOff>101600</xdr:colOff>
      <xdr:row>16</xdr:row>
      <xdr:rowOff>126365</xdr:rowOff>
    </xdr:to>
    <xdr:sp macro="" textlink="">
      <xdr:nvSpPr>
        <xdr:cNvPr id="64" name="フローチャート: 判断 63"/>
        <xdr:cNvSpPr/>
      </xdr:nvSpPr>
      <xdr:spPr>
        <a:xfrm>
          <a:off x="2857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136525</xdr:rowOff>
    </xdr:from>
    <xdr:ext cx="762000" cy="258445"/>
    <xdr:sp macro="" textlink="">
      <xdr:nvSpPr>
        <xdr:cNvPr id="65" name="テキスト ボックス 64"/>
        <xdr:cNvSpPr txBox="1"/>
      </xdr:nvSpPr>
      <xdr:spPr>
        <a:xfrm>
          <a:off x="252730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015" cy="259080"/>
    <xdr:sp macro="" textlink="">
      <xdr:nvSpPr>
        <xdr:cNvPr id="66" name="テキスト ボックス 65"/>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63500</xdr:rowOff>
    </xdr:from>
    <xdr:to xmlns:xdr="http://schemas.openxmlformats.org/drawingml/2006/spreadsheetDrawing">
      <xdr:col>29</xdr:col>
      <xdr:colOff>174625</xdr:colOff>
      <xdr:row>17</xdr:row>
      <xdr:rowOff>164465</xdr:rowOff>
    </xdr:to>
    <xdr:sp macro="" textlink="">
      <xdr:nvSpPr>
        <xdr:cNvPr id="71" name="楕円 70"/>
        <xdr:cNvSpPr/>
      </xdr:nvSpPr>
      <xdr:spPr>
        <a:xfrm>
          <a:off x="5600700" y="302577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34925</xdr:rowOff>
    </xdr:from>
    <xdr:ext cx="758190" cy="259080"/>
    <xdr:sp macro="" textlink="">
      <xdr:nvSpPr>
        <xdr:cNvPr id="72" name="人口1人当たり決算額の推移該当値テキスト130"/>
        <xdr:cNvSpPr txBox="1"/>
      </xdr:nvSpPr>
      <xdr:spPr>
        <a:xfrm>
          <a:off x="5740400" y="29972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3810</xdr:rowOff>
    </xdr:from>
    <xdr:to xmlns:xdr="http://schemas.openxmlformats.org/drawingml/2006/spreadsheetDrawing">
      <xdr:col>26</xdr:col>
      <xdr:colOff>101600</xdr:colOff>
      <xdr:row>17</xdr:row>
      <xdr:rowOff>105410</xdr:rowOff>
    </xdr:to>
    <xdr:sp macro="" textlink="">
      <xdr:nvSpPr>
        <xdr:cNvPr id="73" name="楕円 72"/>
        <xdr:cNvSpPr/>
      </xdr:nvSpPr>
      <xdr:spPr>
        <a:xfrm>
          <a:off x="4953000" y="296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90170</xdr:rowOff>
    </xdr:from>
    <xdr:ext cx="736600" cy="255905"/>
    <xdr:sp macro="" textlink="">
      <xdr:nvSpPr>
        <xdr:cNvPr id="74" name="テキスト ボックス 73"/>
        <xdr:cNvSpPr txBox="1"/>
      </xdr:nvSpPr>
      <xdr:spPr>
        <a:xfrm>
          <a:off x="4622800" y="30524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33020</xdr:rowOff>
    </xdr:from>
    <xdr:to xmlns:xdr="http://schemas.openxmlformats.org/drawingml/2006/spreadsheetDrawing">
      <xdr:col>22</xdr:col>
      <xdr:colOff>165100</xdr:colOff>
      <xdr:row>18</xdr:row>
      <xdr:rowOff>134620</xdr:rowOff>
    </xdr:to>
    <xdr:sp macro="" textlink="">
      <xdr:nvSpPr>
        <xdr:cNvPr id="75" name="楕円 74"/>
        <xdr:cNvSpPr/>
      </xdr:nvSpPr>
      <xdr:spPr>
        <a:xfrm>
          <a:off x="4254500" y="316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119380</xdr:rowOff>
    </xdr:from>
    <xdr:ext cx="762000" cy="259080"/>
    <xdr:sp macro="" textlink="">
      <xdr:nvSpPr>
        <xdr:cNvPr id="76" name="テキスト ボックス 75"/>
        <xdr:cNvSpPr txBox="1"/>
      </xdr:nvSpPr>
      <xdr:spPr>
        <a:xfrm>
          <a:off x="3924300" y="325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121285</xdr:rowOff>
    </xdr:from>
    <xdr:to xmlns:xdr="http://schemas.openxmlformats.org/drawingml/2006/spreadsheetDrawing">
      <xdr:col>19</xdr:col>
      <xdr:colOff>38100</xdr:colOff>
      <xdr:row>18</xdr:row>
      <xdr:rowOff>52070</xdr:rowOff>
    </xdr:to>
    <xdr:sp macro="" textlink="">
      <xdr:nvSpPr>
        <xdr:cNvPr id="77" name="楕円 76"/>
        <xdr:cNvSpPr/>
      </xdr:nvSpPr>
      <xdr:spPr>
        <a:xfrm>
          <a:off x="3556000" y="3083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36195</xdr:rowOff>
    </xdr:from>
    <xdr:ext cx="762000" cy="259080"/>
    <xdr:sp macro="" textlink="">
      <xdr:nvSpPr>
        <xdr:cNvPr id="78" name="テキスト ボックス 77"/>
        <xdr:cNvSpPr txBox="1"/>
      </xdr:nvSpPr>
      <xdr:spPr>
        <a:xfrm>
          <a:off x="3222625" y="316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114935</xdr:rowOff>
    </xdr:from>
    <xdr:to xmlns:xdr="http://schemas.openxmlformats.org/drawingml/2006/spreadsheetDrawing">
      <xdr:col>15</xdr:col>
      <xdr:colOff>101600</xdr:colOff>
      <xdr:row>18</xdr:row>
      <xdr:rowOff>45085</xdr:rowOff>
    </xdr:to>
    <xdr:sp macro="" textlink="">
      <xdr:nvSpPr>
        <xdr:cNvPr id="79" name="楕円 78"/>
        <xdr:cNvSpPr/>
      </xdr:nvSpPr>
      <xdr:spPr>
        <a:xfrm>
          <a:off x="2857500" y="307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29845</xdr:rowOff>
    </xdr:from>
    <xdr:ext cx="762000" cy="252095"/>
    <xdr:sp macro="" textlink="">
      <xdr:nvSpPr>
        <xdr:cNvPr id="80" name="テキスト ボックス 79"/>
        <xdr:cNvSpPr txBox="1"/>
      </xdr:nvSpPr>
      <xdr:spPr>
        <a:xfrm>
          <a:off x="2527300" y="31635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6" name="直線コネクタ 85"/>
        <xdr:cNvCxnSpPr/>
      </xdr:nvCxnSpPr>
      <xdr:spPr>
        <a:xfrm flipH="1">
          <a:off x="196850"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8" name="直線コネクタ 87"/>
        <xdr:cNvCxnSpPr/>
      </xdr:nvCxnSpPr>
      <xdr:spPr>
        <a:xfrm flipH="1">
          <a:off x="196850"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0" name="直線コネクタ 89"/>
        <xdr:cNvCxnSpPr/>
      </xdr:nvCxnSpPr>
      <xdr:spPr>
        <a:xfrm flipH="1">
          <a:off x="196850"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095"/>
    <xdr:sp macro="" textlink="">
      <xdr:nvSpPr>
        <xdr:cNvPr id="104" name="テキスト ボックス 103"/>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156210</xdr:rowOff>
    </xdr:from>
    <xdr:to xmlns:xdr="http://schemas.openxmlformats.org/drawingml/2006/spreadsheetDrawing">
      <xdr:col>29</xdr:col>
      <xdr:colOff>127000</xdr:colOff>
      <xdr:row>37</xdr:row>
      <xdr:rowOff>288925</xdr:rowOff>
    </xdr:to>
    <xdr:cxnSp macro="">
      <xdr:nvCxnSpPr>
        <xdr:cNvPr id="106" name="直線コネクタ 105"/>
        <xdr:cNvCxnSpPr/>
      </xdr:nvCxnSpPr>
      <xdr:spPr>
        <a:xfrm flipV="1">
          <a:off x="565150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262255</xdr:rowOff>
    </xdr:from>
    <xdr:ext cx="758190" cy="259080"/>
    <xdr:sp macro="" textlink="">
      <xdr:nvSpPr>
        <xdr:cNvPr id="107" name="人口1人当たり決算額の推移最小値テキスト445"/>
        <xdr:cNvSpPr txBox="1"/>
      </xdr:nvSpPr>
      <xdr:spPr>
        <a:xfrm>
          <a:off x="5740400" y="73869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288925</xdr:rowOff>
    </xdr:from>
    <xdr:to xmlns:xdr="http://schemas.openxmlformats.org/drawingml/2006/spreadsheetDrawing">
      <xdr:col>30</xdr:col>
      <xdr:colOff>25400</xdr:colOff>
      <xdr:row>37</xdr:row>
      <xdr:rowOff>288925</xdr:rowOff>
    </xdr:to>
    <xdr:cxnSp macro="">
      <xdr:nvCxnSpPr>
        <xdr:cNvPr id="108" name="直線コネクタ 107"/>
        <xdr:cNvCxnSpPr/>
      </xdr:nvCxnSpPr>
      <xdr:spPr>
        <a:xfrm>
          <a:off x="5562600" y="741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70485</xdr:rowOff>
    </xdr:from>
    <xdr:ext cx="758190" cy="259715"/>
    <xdr:sp macro="" textlink="">
      <xdr:nvSpPr>
        <xdr:cNvPr id="109" name="人口1人当たり決算額の推移最大値テキスト445"/>
        <xdr:cNvSpPr txBox="1"/>
      </xdr:nvSpPr>
      <xdr:spPr>
        <a:xfrm>
          <a:off x="5740400" y="582358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156210</xdr:rowOff>
    </xdr:from>
    <xdr:to xmlns:xdr="http://schemas.openxmlformats.org/drawingml/2006/spreadsheetDrawing">
      <xdr:col>30</xdr:col>
      <xdr:colOff>25400</xdr:colOff>
      <xdr:row>33</xdr:row>
      <xdr:rowOff>156210</xdr:rowOff>
    </xdr:to>
    <xdr:cxnSp macro="">
      <xdr:nvCxnSpPr>
        <xdr:cNvPr id="110" name="直線コネクタ 109"/>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203200</xdr:rowOff>
    </xdr:from>
    <xdr:to xmlns:xdr="http://schemas.openxmlformats.org/drawingml/2006/spreadsheetDrawing">
      <xdr:col>29</xdr:col>
      <xdr:colOff>127000</xdr:colOff>
      <xdr:row>35</xdr:row>
      <xdr:rowOff>204470</xdr:rowOff>
    </xdr:to>
    <xdr:cxnSp macro="">
      <xdr:nvCxnSpPr>
        <xdr:cNvPr id="111" name="直線コネクタ 110"/>
        <xdr:cNvCxnSpPr/>
      </xdr:nvCxnSpPr>
      <xdr:spPr>
        <a:xfrm>
          <a:off x="5003800" y="681355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198755</xdr:rowOff>
    </xdr:from>
    <xdr:ext cx="758190" cy="258445"/>
    <xdr:sp macro="" textlink="">
      <xdr:nvSpPr>
        <xdr:cNvPr id="112" name="人口1人当たり決算額の推移平均値テキスト445"/>
        <xdr:cNvSpPr txBox="1"/>
      </xdr:nvSpPr>
      <xdr:spPr>
        <a:xfrm>
          <a:off x="5740400" y="6466205"/>
          <a:ext cx="7581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10795</xdr:rowOff>
    </xdr:from>
    <xdr:to xmlns:xdr="http://schemas.openxmlformats.org/drawingml/2006/spreadsheetDrawing">
      <xdr:col>29</xdr:col>
      <xdr:colOff>174625</xdr:colOff>
      <xdr:row>35</xdr:row>
      <xdr:rowOff>113030</xdr:rowOff>
    </xdr:to>
    <xdr:sp macro="" textlink="">
      <xdr:nvSpPr>
        <xdr:cNvPr id="113" name="フローチャート: 判断 112"/>
        <xdr:cNvSpPr/>
      </xdr:nvSpPr>
      <xdr:spPr>
        <a:xfrm>
          <a:off x="5600700" y="662114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182880</xdr:rowOff>
    </xdr:from>
    <xdr:to xmlns:xdr="http://schemas.openxmlformats.org/drawingml/2006/spreadsheetDrawing">
      <xdr:col>26</xdr:col>
      <xdr:colOff>50800</xdr:colOff>
      <xdr:row>35</xdr:row>
      <xdr:rowOff>203200</xdr:rowOff>
    </xdr:to>
    <xdr:cxnSp macro="">
      <xdr:nvCxnSpPr>
        <xdr:cNvPr id="114" name="直線コネクタ 113"/>
        <xdr:cNvCxnSpPr/>
      </xdr:nvCxnSpPr>
      <xdr:spPr>
        <a:xfrm>
          <a:off x="4305300" y="679323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20320</xdr:rowOff>
    </xdr:from>
    <xdr:to xmlns:xdr="http://schemas.openxmlformats.org/drawingml/2006/spreadsheetDrawing">
      <xdr:col>26</xdr:col>
      <xdr:colOff>101600</xdr:colOff>
      <xdr:row>35</xdr:row>
      <xdr:rowOff>122555</xdr:rowOff>
    </xdr:to>
    <xdr:sp macro="" textlink="">
      <xdr:nvSpPr>
        <xdr:cNvPr id="115" name="フローチャート: 判断 114"/>
        <xdr:cNvSpPr/>
      </xdr:nvSpPr>
      <xdr:spPr>
        <a:xfrm>
          <a:off x="49530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132080</xdr:rowOff>
    </xdr:from>
    <xdr:ext cx="736600" cy="256540"/>
    <xdr:sp macro="" textlink="">
      <xdr:nvSpPr>
        <xdr:cNvPr id="116" name="テキスト ボックス 115"/>
        <xdr:cNvSpPr txBox="1"/>
      </xdr:nvSpPr>
      <xdr:spPr>
        <a:xfrm>
          <a:off x="4622800" y="63995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182880</xdr:rowOff>
    </xdr:from>
    <xdr:to xmlns:xdr="http://schemas.openxmlformats.org/drawingml/2006/spreadsheetDrawing">
      <xdr:col>22</xdr:col>
      <xdr:colOff>114300</xdr:colOff>
      <xdr:row>35</xdr:row>
      <xdr:rowOff>198755</xdr:rowOff>
    </xdr:to>
    <xdr:cxnSp macro="">
      <xdr:nvCxnSpPr>
        <xdr:cNvPr id="117" name="直線コネクタ 116"/>
        <xdr:cNvCxnSpPr/>
      </xdr:nvCxnSpPr>
      <xdr:spPr>
        <a:xfrm flipV="1">
          <a:off x="3603625" y="6793230"/>
          <a:ext cx="70167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34</xdr:row>
      <xdr:rowOff>342900</xdr:rowOff>
    </xdr:from>
    <xdr:to xmlns:xdr="http://schemas.openxmlformats.org/drawingml/2006/spreadsheetDrawing">
      <xdr:col>22</xdr:col>
      <xdr:colOff>165100</xdr:colOff>
      <xdr:row>35</xdr:row>
      <xdr:rowOff>100965</xdr:rowOff>
    </xdr:to>
    <xdr:sp macro="" textlink="">
      <xdr:nvSpPr>
        <xdr:cNvPr id="118" name="フローチャート: 判断 117"/>
        <xdr:cNvSpPr/>
      </xdr:nvSpPr>
      <xdr:spPr>
        <a:xfrm>
          <a:off x="42545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111760</xdr:rowOff>
    </xdr:from>
    <xdr:ext cx="762000" cy="254000"/>
    <xdr:sp macro="" textlink="">
      <xdr:nvSpPr>
        <xdr:cNvPr id="119" name="テキスト ボックス 118"/>
        <xdr:cNvSpPr txBox="1"/>
      </xdr:nvSpPr>
      <xdr:spPr>
        <a:xfrm>
          <a:off x="3924300" y="6379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198755</xdr:rowOff>
    </xdr:from>
    <xdr:to xmlns:xdr="http://schemas.openxmlformats.org/drawingml/2006/spreadsheetDrawing">
      <xdr:col>18</xdr:col>
      <xdr:colOff>174625</xdr:colOff>
      <xdr:row>35</xdr:row>
      <xdr:rowOff>208280</xdr:rowOff>
    </xdr:to>
    <xdr:cxnSp macro="">
      <xdr:nvCxnSpPr>
        <xdr:cNvPr id="120" name="直線コネクタ 119"/>
        <xdr:cNvCxnSpPr/>
      </xdr:nvCxnSpPr>
      <xdr:spPr>
        <a:xfrm flipV="1">
          <a:off x="2908300" y="6809105"/>
          <a:ext cx="69532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325120</xdr:rowOff>
    </xdr:from>
    <xdr:to xmlns:xdr="http://schemas.openxmlformats.org/drawingml/2006/spreadsheetDrawing">
      <xdr:col>19</xdr:col>
      <xdr:colOff>38100</xdr:colOff>
      <xdr:row>35</xdr:row>
      <xdr:rowOff>83185</xdr:rowOff>
    </xdr:to>
    <xdr:sp macro="" textlink="">
      <xdr:nvSpPr>
        <xdr:cNvPr id="121" name="フローチャート: 判断 120"/>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93980</xdr:rowOff>
    </xdr:from>
    <xdr:ext cx="762000" cy="259715"/>
    <xdr:sp macro="" textlink="">
      <xdr:nvSpPr>
        <xdr:cNvPr id="122" name="テキスト ボックス 121"/>
        <xdr:cNvSpPr txBox="1"/>
      </xdr:nvSpPr>
      <xdr:spPr>
        <a:xfrm>
          <a:off x="3222625" y="6361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305435</xdr:rowOff>
    </xdr:from>
    <xdr:to xmlns:xdr="http://schemas.openxmlformats.org/drawingml/2006/spreadsheetDrawing">
      <xdr:col>15</xdr:col>
      <xdr:colOff>101600</xdr:colOff>
      <xdr:row>35</xdr:row>
      <xdr:rowOff>63500</xdr:rowOff>
    </xdr:to>
    <xdr:sp macro="" textlink="">
      <xdr:nvSpPr>
        <xdr:cNvPr id="123" name="フローチャート: 判断 122"/>
        <xdr:cNvSpPr/>
      </xdr:nvSpPr>
      <xdr:spPr>
        <a:xfrm>
          <a:off x="28575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73660</xdr:rowOff>
    </xdr:from>
    <xdr:ext cx="762000" cy="258445"/>
    <xdr:sp macro="" textlink="">
      <xdr:nvSpPr>
        <xdr:cNvPr id="124" name="テキスト ボックス 123"/>
        <xdr:cNvSpPr txBox="1"/>
      </xdr:nvSpPr>
      <xdr:spPr>
        <a:xfrm>
          <a:off x="2527300" y="634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59080"/>
    <xdr:sp macro="" textlink="">
      <xdr:nvSpPr>
        <xdr:cNvPr id="125" name="テキスト ボックス 124"/>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153035</xdr:rowOff>
    </xdr:from>
    <xdr:to xmlns:xdr="http://schemas.openxmlformats.org/drawingml/2006/spreadsheetDrawing">
      <xdr:col>29</xdr:col>
      <xdr:colOff>174625</xdr:colOff>
      <xdr:row>35</xdr:row>
      <xdr:rowOff>254000</xdr:rowOff>
    </xdr:to>
    <xdr:sp macro="" textlink="">
      <xdr:nvSpPr>
        <xdr:cNvPr id="130" name="楕円 129"/>
        <xdr:cNvSpPr/>
      </xdr:nvSpPr>
      <xdr:spPr>
        <a:xfrm>
          <a:off x="5600700" y="676338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125095</xdr:rowOff>
    </xdr:from>
    <xdr:ext cx="758190" cy="258445"/>
    <xdr:sp macro="" textlink="">
      <xdr:nvSpPr>
        <xdr:cNvPr id="131" name="人口1人当たり決算額の推移該当値テキスト445"/>
        <xdr:cNvSpPr txBox="1"/>
      </xdr:nvSpPr>
      <xdr:spPr>
        <a:xfrm>
          <a:off x="5740400" y="67354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151765</xdr:rowOff>
    </xdr:from>
    <xdr:to xmlns:xdr="http://schemas.openxmlformats.org/drawingml/2006/spreadsheetDrawing">
      <xdr:col>26</xdr:col>
      <xdr:colOff>101600</xdr:colOff>
      <xdr:row>35</xdr:row>
      <xdr:rowOff>254000</xdr:rowOff>
    </xdr:to>
    <xdr:sp macro="" textlink="">
      <xdr:nvSpPr>
        <xdr:cNvPr id="132" name="楕円 131"/>
        <xdr:cNvSpPr/>
      </xdr:nvSpPr>
      <xdr:spPr>
        <a:xfrm>
          <a:off x="4953000" y="6762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239395</xdr:rowOff>
    </xdr:from>
    <xdr:ext cx="736600" cy="258445"/>
    <xdr:sp macro="" textlink="">
      <xdr:nvSpPr>
        <xdr:cNvPr id="133" name="テキスト ボックス 132"/>
        <xdr:cNvSpPr txBox="1"/>
      </xdr:nvSpPr>
      <xdr:spPr>
        <a:xfrm>
          <a:off x="4622800" y="6849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132080</xdr:rowOff>
    </xdr:from>
    <xdr:to xmlns:xdr="http://schemas.openxmlformats.org/drawingml/2006/spreadsheetDrawing">
      <xdr:col>22</xdr:col>
      <xdr:colOff>165100</xdr:colOff>
      <xdr:row>35</xdr:row>
      <xdr:rowOff>233680</xdr:rowOff>
    </xdr:to>
    <xdr:sp macro="" textlink="">
      <xdr:nvSpPr>
        <xdr:cNvPr id="134" name="楕円 133"/>
        <xdr:cNvSpPr/>
      </xdr:nvSpPr>
      <xdr:spPr>
        <a:xfrm>
          <a:off x="4254500" y="674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219075</xdr:rowOff>
    </xdr:from>
    <xdr:ext cx="762000" cy="259080"/>
    <xdr:sp macro="" textlink="">
      <xdr:nvSpPr>
        <xdr:cNvPr id="135" name="テキスト ボックス 134"/>
        <xdr:cNvSpPr txBox="1"/>
      </xdr:nvSpPr>
      <xdr:spPr>
        <a:xfrm>
          <a:off x="3924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147955</xdr:rowOff>
    </xdr:from>
    <xdr:to xmlns:xdr="http://schemas.openxmlformats.org/drawingml/2006/spreadsheetDrawing">
      <xdr:col>19</xdr:col>
      <xdr:colOff>38100</xdr:colOff>
      <xdr:row>35</xdr:row>
      <xdr:rowOff>250190</xdr:rowOff>
    </xdr:to>
    <xdr:sp macro="" textlink="">
      <xdr:nvSpPr>
        <xdr:cNvPr id="136" name="楕円 135"/>
        <xdr:cNvSpPr/>
      </xdr:nvSpPr>
      <xdr:spPr>
        <a:xfrm>
          <a:off x="3556000" y="67583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233680</xdr:rowOff>
    </xdr:from>
    <xdr:ext cx="762000" cy="259080"/>
    <xdr:sp macro="" textlink="">
      <xdr:nvSpPr>
        <xdr:cNvPr id="137" name="テキスト ボックス 136"/>
        <xdr:cNvSpPr txBox="1"/>
      </xdr:nvSpPr>
      <xdr:spPr>
        <a:xfrm>
          <a:off x="3222625" y="684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157480</xdr:rowOff>
    </xdr:from>
    <xdr:to xmlns:xdr="http://schemas.openxmlformats.org/drawingml/2006/spreadsheetDrawing">
      <xdr:col>15</xdr:col>
      <xdr:colOff>101600</xdr:colOff>
      <xdr:row>35</xdr:row>
      <xdr:rowOff>259715</xdr:rowOff>
    </xdr:to>
    <xdr:sp macro="" textlink="">
      <xdr:nvSpPr>
        <xdr:cNvPr id="138" name="楕円 137"/>
        <xdr:cNvSpPr/>
      </xdr:nvSpPr>
      <xdr:spPr>
        <a:xfrm>
          <a:off x="2857500" y="6767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243205</xdr:rowOff>
    </xdr:from>
    <xdr:ext cx="762000" cy="259080"/>
    <xdr:sp macro="" textlink="">
      <xdr:nvSpPr>
        <xdr:cNvPr id="139" name="テキスト ボックス 138"/>
        <xdr:cNvSpPr txBox="1"/>
      </xdr:nvSpPr>
      <xdr:spPr>
        <a:xfrm>
          <a:off x="2527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635000" y="127000"/>
          <a:ext cx="127000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9050000" y="190500"/>
          <a:ext cx="39243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265"/>
          <a:ext cx="38798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6256000" y="190500"/>
          <a:ext cx="266065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265"/>
          <a:ext cx="26162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41300"/>
          <a:ext cx="255905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62965"/>
          <a:ext cx="10096500"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8900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222500" y="894715"/>
          <a:ext cx="1422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556000" y="894715"/>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13765"/>
          <a:ext cx="2032000"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13765"/>
          <a:ext cx="1270000"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27100"/>
          <a:ext cx="635000"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5080000" y="1657350"/>
          <a:ext cx="20320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7175500" y="1657350"/>
          <a:ext cx="38100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1074400" y="862965"/>
          <a:ext cx="1524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1334750" y="927100"/>
          <a:ext cx="1460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1334750" y="1181100"/>
          <a:ext cx="1460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497965"/>
          <a:ext cx="1460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3505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990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1210925" y="1243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125728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47955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125728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98500"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06705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2095"/>
    <xdr:sp macro="" textlink="">
      <xdr:nvSpPr>
        <xdr:cNvPr id="31" name="テキスト ボックス 30"/>
        <xdr:cNvSpPr txBox="1"/>
      </xdr:nvSpPr>
      <xdr:spPr>
        <a:xfrm>
          <a:off x="698500" y="337121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62000" y="3860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762000" y="4654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6075" cy="220980"/>
    <xdr:sp macro="" textlink="">
      <xdr:nvSpPr>
        <xdr:cNvPr id="40" name="テキスト ボックス 39"/>
        <xdr:cNvSpPr txBox="1"/>
      </xdr:nvSpPr>
      <xdr:spPr>
        <a:xfrm>
          <a:off x="723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762000" y="685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111125</xdr:rowOff>
    </xdr:from>
    <xdr:ext cx="528320" cy="254635"/>
    <xdr:sp macro="" textlink="">
      <xdr:nvSpPr>
        <xdr:cNvPr id="42" name="テキスト ボックス 41"/>
        <xdr:cNvSpPr txBox="1"/>
      </xdr:nvSpPr>
      <xdr:spPr>
        <a:xfrm>
          <a:off x="230505" y="67214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3" name="直線コネクタ 42"/>
        <xdr:cNvCxnSpPr/>
      </xdr:nvCxnSpPr>
      <xdr:spPr>
        <a:xfrm>
          <a:off x="762000" y="6584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165100</xdr:rowOff>
    </xdr:from>
    <xdr:ext cx="528320" cy="254635"/>
    <xdr:sp macro="" textlink="">
      <xdr:nvSpPr>
        <xdr:cNvPr id="44" name="テキスト ボックス 43"/>
        <xdr:cNvSpPr txBox="1"/>
      </xdr:nvSpPr>
      <xdr:spPr>
        <a:xfrm>
          <a:off x="230505" y="64452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5" name="直線コネクタ 44"/>
        <xdr:cNvCxnSpPr/>
      </xdr:nvCxnSpPr>
      <xdr:spPr>
        <a:xfrm>
          <a:off x="762000" y="6305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28320" cy="251460"/>
    <xdr:sp macro="" textlink="">
      <xdr:nvSpPr>
        <xdr:cNvPr id="46" name="テキスト ボックス 45"/>
        <xdr:cNvSpPr txBox="1"/>
      </xdr:nvSpPr>
      <xdr:spPr>
        <a:xfrm>
          <a:off x="230505" y="6169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81915</xdr:rowOff>
    </xdr:from>
    <xdr:to xmlns:xdr="http://schemas.openxmlformats.org/drawingml/2006/spreadsheetDrawing">
      <xdr:col>28</xdr:col>
      <xdr:colOff>114300</xdr:colOff>
      <xdr:row>36</xdr:row>
      <xdr:rowOff>81915</xdr:rowOff>
    </xdr:to>
    <xdr:cxnSp macro="">
      <xdr:nvCxnSpPr>
        <xdr:cNvPr id="47" name="直線コネクタ 46"/>
        <xdr:cNvCxnSpPr/>
      </xdr:nvCxnSpPr>
      <xdr:spPr>
        <a:xfrm>
          <a:off x="762000" y="6031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111125</xdr:rowOff>
    </xdr:from>
    <xdr:ext cx="528320" cy="254635"/>
    <xdr:sp macro="" textlink="">
      <xdr:nvSpPr>
        <xdr:cNvPr id="48" name="テキスト ボックス 47"/>
        <xdr:cNvSpPr txBox="1"/>
      </xdr:nvSpPr>
      <xdr:spPr>
        <a:xfrm>
          <a:off x="230505" y="58959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9" name="直線コネクタ 48"/>
        <xdr:cNvCxnSpPr/>
      </xdr:nvCxnSpPr>
      <xdr:spPr>
        <a:xfrm>
          <a:off x="762000" y="5759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28320" cy="254635"/>
    <xdr:sp macro="" textlink="">
      <xdr:nvSpPr>
        <xdr:cNvPr id="50" name="テキスト ボックス 49"/>
        <xdr:cNvSpPr txBox="1"/>
      </xdr:nvSpPr>
      <xdr:spPr>
        <a:xfrm>
          <a:off x="230505" y="5619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1" name="直線コネクタ 50"/>
        <xdr:cNvCxnSpPr/>
      </xdr:nvCxnSpPr>
      <xdr:spPr>
        <a:xfrm>
          <a:off x="762000" y="5480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54610</xdr:rowOff>
    </xdr:from>
    <xdr:ext cx="528320" cy="251460"/>
    <xdr:sp macro="" textlink="">
      <xdr:nvSpPr>
        <xdr:cNvPr id="52" name="テキスト ボックス 51"/>
        <xdr:cNvSpPr txBox="1"/>
      </xdr:nvSpPr>
      <xdr:spPr>
        <a:xfrm>
          <a:off x="230505" y="53441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81915</xdr:rowOff>
    </xdr:from>
    <xdr:to xmlns:xdr="http://schemas.openxmlformats.org/drawingml/2006/spreadsheetDrawing">
      <xdr:col>28</xdr:col>
      <xdr:colOff>114300</xdr:colOff>
      <xdr:row>31</xdr:row>
      <xdr:rowOff>81915</xdr:rowOff>
    </xdr:to>
    <xdr:cxnSp macro="">
      <xdr:nvCxnSpPr>
        <xdr:cNvPr id="53" name="直線コネクタ 52"/>
        <xdr:cNvCxnSpPr/>
      </xdr:nvCxnSpPr>
      <xdr:spPr>
        <a:xfrm>
          <a:off x="762000" y="520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30</xdr:row>
      <xdr:rowOff>111125</xdr:rowOff>
    </xdr:from>
    <xdr:ext cx="528320" cy="254635"/>
    <xdr:sp macro="" textlink="">
      <xdr:nvSpPr>
        <xdr:cNvPr id="54" name="テキスト ボックス 53"/>
        <xdr:cNvSpPr txBox="1"/>
      </xdr:nvSpPr>
      <xdr:spPr>
        <a:xfrm>
          <a:off x="230505" y="50704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5" name="直線コネクタ 54"/>
        <xdr:cNvCxnSpPr/>
      </xdr:nvCxnSpPr>
      <xdr:spPr>
        <a:xfrm>
          <a:off x="762000" y="4933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28</xdr:row>
      <xdr:rowOff>165100</xdr:rowOff>
    </xdr:from>
    <xdr:ext cx="528320" cy="254635"/>
    <xdr:sp macro="" textlink="">
      <xdr:nvSpPr>
        <xdr:cNvPr id="56" name="テキスト ボックス 55"/>
        <xdr:cNvSpPr txBox="1"/>
      </xdr:nvSpPr>
      <xdr:spPr>
        <a:xfrm>
          <a:off x="230505" y="47942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7" name="直線コネクタ 56"/>
        <xdr:cNvCxnSpPr/>
      </xdr:nvCxnSpPr>
      <xdr:spPr>
        <a:xfrm>
          <a:off x="762000" y="4654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1460"/>
    <xdr:sp macro="" textlink="">
      <xdr:nvSpPr>
        <xdr:cNvPr id="58" name="テキスト ボックス 57"/>
        <xdr:cNvSpPr txBox="1"/>
      </xdr:nvSpPr>
      <xdr:spPr>
        <a:xfrm>
          <a:off x="166370" y="4518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9" name="人件費グラフ枠"/>
        <xdr:cNvSpPr/>
      </xdr:nvSpPr>
      <xdr:spPr>
        <a:xfrm>
          <a:off x="762000" y="4654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106680</xdr:rowOff>
    </xdr:from>
    <xdr:to xmlns:xdr="http://schemas.openxmlformats.org/drawingml/2006/spreadsheetDrawing">
      <xdr:col>24</xdr:col>
      <xdr:colOff>62865</xdr:colOff>
      <xdr:row>38</xdr:row>
      <xdr:rowOff>108585</xdr:rowOff>
    </xdr:to>
    <xdr:cxnSp macro="">
      <xdr:nvCxnSpPr>
        <xdr:cNvPr id="60" name="直線コネクタ 59"/>
        <xdr:cNvCxnSpPr/>
      </xdr:nvCxnSpPr>
      <xdr:spPr>
        <a:xfrm flipV="1">
          <a:off x="4633595" y="5066030"/>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112395</xdr:rowOff>
    </xdr:from>
    <xdr:ext cx="534670" cy="258445"/>
    <xdr:sp macro="" textlink="">
      <xdr:nvSpPr>
        <xdr:cNvPr id="61" name="人件費最小値テキスト"/>
        <xdr:cNvSpPr txBox="1"/>
      </xdr:nvSpPr>
      <xdr:spPr>
        <a:xfrm>
          <a:off x="4686300" y="6392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108585</xdr:rowOff>
    </xdr:from>
    <xdr:to xmlns:xdr="http://schemas.openxmlformats.org/drawingml/2006/spreadsheetDrawing">
      <xdr:col>24</xdr:col>
      <xdr:colOff>152400</xdr:colOff>
      <xdr:row>38</xdr:row>
      <xdr:rowOff>108585</xdr:rowOff>
    </xdr:to>
    <xdr:cxnSp macro="">
      <xdr:nvCxnSpPr>
        <xdr:cNvPr id="62" name="直線コネクタ 61"/>
        <xdr:cNvCxnSpPr/>
      </xdr:nvCxnSpPr>
      <xdr:spPr>
        <a:xfrm>
          <a:off x="4546600" y="638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53340</xdr:rowOff>
    </xdr:from>
    <xdr:ext cx="534670" cy="251460"/>
    <xdr:sp macro="" textlink="">
      <xdr:nvSpPr>
        <xdr:cNvPr id="63" name="人件費最大値テキスト"/>
        <xdr:cNvSpPr txBox="1"/>
      </xdr:nvSpPr>
      <xdr:spPr>
        <a:xfrm>
          <a:off x="4686300" y="4847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106680</xdr:rowOff>
    </xdr:from>
    <xdr:to xmlns:xdr="http://schemas.openxmlformats.org/drawingml/2006/spreadsheetDrawing">
      <xdr:col>24</xdr:col>
      <xdr:colOff>152400</xdr:colOff>
      <xdr:row>30</xdr:row>
      <xdr:rowOff>106680</xdr:rowOff>
    </xdr:to>
    <xdr:cxnSp macro="">
      <xdr:nvCxnSpPr>
        <xdr:cNvPr id="64" name="直線コネクタ 63"/>
        <xdr:cNvCxnSpPr/>
      </xdr:nvCxnSpPr>
      <xdr:spPr>
        <a:xfrm>
          <a:off x="4546600" y="506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144780</xdr:rowOff>
    </xdr:from>
    <xdr:to xmlns:xdr="http://schemas.openxmlformats.org/drawingml/2006/spreadsheetDrawing">
      <xdr:col>24</xdr:col>
      <xdr:colOff>63500</xdr:colOff>
      <xdr:row>36</xdr:row>
      <xdr:rowOff>66675</xdr:rowOff>
    </xdr:to>
    <xdr:cxnSp macro="">
      <xdr:nvCxnSpPr>
        <xdr:cNvPr id="65" name="直線コネクタ 64"/>
        <xdr:cNvCxnSpPr/>
      </xdr:nvCxnSpPr>
      <xdr:spPr>
        <a:xfrm flipV="1">
          <a:off x="3794125" y="5929630"/>
          <a:ext cx="84137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74295</xdr:rowOff>
    </xdr:from>
    <xdr:ext cx="534670" cy="254635"/>
    <xdr:sp macro="" textlink="">
      <xdr:nvSpPr>
        <xdr:cNvPr id="66" name="人件費平均値テキスト"/>
        <xdr:cNvSpPr txBox="1"/>
      </xdr:nvSpPr>
      <xdr:spPr>
        <a:xfrm>
          <a:off x="4686300" y="55289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51435</xdr:rowOff>
    </xdr:from>
    <xdr:to xmlns:xdr="http://schemas.openxmlformats.org/drawingml/2006/spreadsheetDrawing">
      <xdr:col>24</xdr:col>
      <xdr:colOff>114300</xdr:colOff>
      <xdr:row>34</xdr:row>
      <xdr:rowOff>153670</xdr:rowOff>
    </xdr:to>
    <xdr:sp macro="" textlink="">
      <xdr:nvSpPr>
        <xdr:cNvPr id="67" name="フローチャート: 判断 66"/>
        <xdr:cNvSpPr/>
      </xdr:nvSpPr>
      <xdr:spPr>
        <a:xfrm>
          <a:off x="4584700" y="5671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66675</xdr:rowOff>
    </xdr:from>
    <xdr:to xmlns:xdr="http://schemas.openxmlformats.org/drawingml/2006/spreadsheetDrawing">
      <xdr:col>19</xdr:col>
      <xdr:colOff>174625</xdr:colOff>
      <xdr:row>36</xdr:row>
      <xdr:rowOff>109220</xdr:rowOff>
    </xdr:to>
    <xdr:cxnSp macro="">
      <xdr:nvCxnSpPr>
        <xdr:cNvPr id="68" name="直線コネクタ 67"/>
        <xdr:cNvCxnSpPr/>
      </xdr:nvCxnSpPr>
      <xdr:spPr>
        <a:xfrm flipV="1">
          <a:off x="2908300" y="6016625"/>
          <a:ext cx="8858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6350</xdr:rowOff>
    </xdr:from>
    <xdr:to xmlns:xdr="http://schemas.openxmlformats.org/drawingml/2006/spreadsheetDrawing">
      <xdr:col>20</xdr:col>
      <xdr:colOff>38100</xdr:colOff>
      <xdr:row>35</xdr:row>
      <xdr:rowOff>108585</xdr:rowOff>
    </xdr:to>
    <xdr:sp macro="" textlink="">
      <xdr:nvSpPr>
        <xdr:cNvPr id="69" name="フローチャート: 判断 68"/>
        <xdr:cNvSpPr/>
      </xdr:nvSpPr>
      <xdr:spPr>
        <a:xfrm>
          <a:off x="3746500" y="57912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125095</xdr:rowOff>
    </xdr:from>
    <xdr:ext cx="527685" cy="255270"/>
    <xdr:sp macro="" textlink="">
      <xdr:nvSpPr>
        <xdr:cNvPr id="70" name="テキスト ボックス 69"/>
        <xdr:cNvSpPr txBox="1"/>
      </xdr:nvSpPr>
      <xdr:spPr>
        <a:xfrm>
          <a:off x="3529965" y="55797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109220</xdr:rowOff>
    </xdr:from>
    <xdr:to xmlns:xdr="http://schemas.openxmlformats.org/drawingml/2006/spreadsheetDrawing">
      <xdr:col>15</xdr:col>
      <xdr:colOff>50800</xdr:colOff>
      <xdr:row>36</xdr:row>
      <xdr:rowOff>140970</xdr:rowOff>
    </xdr:to>
    <xdr:cxnSp macro="">
      <xdr:nvCxnSpPr>
        <xdr:cNvPr id="71" name="直線コネクタ 70"/>
        <xdr:cNvCxnSpPr/>
      </xdr:nvCxnSpPr>
      <xdr:spPr>
        <a:xfrm flipV="1">
          <a:off x="2019300" y="60591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10160</xdr:rowOff>
    </xdr:from>
    <xdr:to xmlns:xdr="http://schemas.openxmlformats.org/drawingml/2006/spreadsheetDrawing">
      <xdr:col>15</xdr:col>
      <xdr:colOff>101600</xdr:colOff>
      <xdr:row>35</xdr:row>
      <xdr:rowOff>111760</xdr:rowOff>
    </xdr:to>
    <xdr:sp macro="" textlink="">
      <xdr:nvSpPr>
        <xdr:cNvPr id="72" name="フローチャート: 判断 71"/>
        <xdr:cNvSpPr/>
      </xdr:nvSpPr>
      <xdr:spPr>
        <a:xfrm>
          <a:off x="2857500" y="579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128905</xdr:rowOff>
    </xdr:from>
    <xdr:ext cx="527685" cy="255905"/>
    <xdr:sp macro="" textlink="">
      <xdr:nvSpPr>
        <xdr:cNvPr id="73" name="テキスト ボックス 72"/>
        <xdr:cNvSpPr txBox="1"/>
      </xdr:nvSpPr>
      <xdr:spPr>
        <a:xfrm>
          <a:off x="2640965" y="558355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81280</xdr:rowOff>
    </xdr:from>
    <xdr:to xmlns:xdr="http://schemas.openxmlformats.org/drawingml/2006/spreadsheetDrawing">
      <xdr:col>10</xdr:col>
      <xdr:colOff>114300</xdr:colOff>
      <xdr:row>36</xdr:row>
      <xdr:rowOff>140970</xdr:rowOff>
    </xdr:to>
    <xdr:cxnSp macro="">
      <xdr:nvCxnSpPr>
        <xdr:cNvPr id="74" name="直線コネクタ 73"/>
        <xdr:cNvCxnSpPr/>
      </xdr:nvCxnSpPr>
      <xdr:spPr>
        <a:xfrm>
          <a:off x="1127125" y="6031230"/>
          <a:ext cx="8921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21590</xdr:rowOff>
    </xdr:from>
    <xdr:to xmlns:xdr="http://schemas.openxmlformats.org/drawingml/2006/spreadsheetDrawing">
      <xdr:col>10</xdr:col>
      <xdr:colOff>165100</xdr:colOff>
      <xdr:row>35</xdr:row>
      <xdr:rowOff>123190</xdr:rowOff>
    </xdr:to>
    <xdr:sp macro="" textlink="">
      <xdr:nvSpPr>
        <xdr:cNvPr id="75" name="フローチャート: 判断 74"/>
        <xdr:cNvSpPr/>
      </xdr:nvSpPr>
      <xdr:spPr>
        <a:xfrm>
          <a:off x="19685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139700</xdr:rowOff>
    </xdr:from>
    <xdr:ext cx="527685" cy="258445"/>
    <xdr:sp macro="" textlink="">
      <xdr:nvSpPr>
        <xdr:cNvPr id="76" name="テキスト ボックス 75"/>
        <xdr:cNvSpPr txBox="1"/>
      </xdr:nvSpPr>
      <xdr:spPr>
        <a:xfrm>
          <a:off x="1751965" y="559435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17780</xdr:rowOff>
    </xdr:from>
    <xdr:to xmlns:xdr="http://schemas.openxmlformats.org/drawingml/2006/spreadsheetDrawing">
      <xdr:col>6</xdr:col>
      <xdr:colOff>38100</xdr:colOff>
      <xdr:row>35</xdr:row>
      <xdr:rowOff>118745</xdr:rowOff>
    </xdr:to>
    <xdr:sp macro="" textlink="">
      <xdr:nvSpPr>
        <xdr:cNvPr id="77" name="フローチャート: 判断 76"/>
        <xdr:cNvSpPr/>
      </xdr:nvSpPr>
      <xdr:spPr>
        <a:xfrm>
          <a:off x="1079500" y="5802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134620</xdr:rowOff>
    </xdr:from>
    <xdr:ext cx="527685" cy="254635"/>
    <xdr:sp macro="" textlink="">
      <xdr:nvSpPr>
        <xdr:cNvPr id="78" name="テキスト ボックス 77"/>
        <xdr:cNvSpPr txBox="1"/>
      </xdr:nvSpPr>
      <xdr:spPr>
        <a:xfrm>
          <a:off x="862965" y="55892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9" name="テキスト ボックス 78"/>
        <xdr:cNvSpPr txBox="1"/>
      </xdr:nvSpPr>
      <xdr:spPr>
        <a:xfrm>
          <a:off x="4445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79375</xdr:rowOff>
    </xdr:from>
    <xdr:ext cx="762000" cy="258445"/>
    <xdr:sp macro="" textlink="">
      <xdr:nvSpPr>
        <xdr:cNvPr id="80" name="テキスト ボックス 79"/>
        <xdr:cNvSpPr txBox="1"/>
      </xdr:nvSpPr>
      <xdr:spPr>
        <a:xfrm>
          <a:off x="3603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2000" cy="258445"/>
    <xdr:sp macro="" textlink="">
      <xdr:nvSpPr>
        <xdr:cNvPr id="81" name="テキスト ボックス 80"/>
        <xdr:cNvSpPr txBox="1"/>
      </xdr:nvSpPr>
      <xdr:spPr>
        <a:xfrm>
          <a:off x="2717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82" name="テキスト ボックス 81"/>
        <xdr:cNvSpPr txBox="1"/>
      </xdr:nvSpPr>
      <xdr:spPr>
        <a:xfrm>
          <a:off x="1828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79375</xdr:rowOff>
    </xdr:from>
    <xdr:ext cx="762000" cy="258445"/>
    <xdr:sp macro="" textlink="">
      <xdr:nvSpPr>
        <xdr:cNvPr id="83" name="テキスト ボックス 82"/>
        <xdr:cNvSpPr txBox="1"/>
      </xdr:nvSpPr>
      <xdr:spPr>
        <a:xfrm>
          <a:off x="936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94615</xdr:rowOff>
    </xdr:from>
    <xdr:to xmlns:xdr="http://schemas.openxmlformats.org/drawingml/2006/spreadsheetDrawing">
      <xdr:col>24</xdr:col>
      <xdr:colOff>114300</xdr:colOff>
      <xdr:row>36</xdr:row>
      <xdr:rowOff>24765</xdr:rowOff>
    </xdr:to>
    <xdr:sp macro="" textlink="">
      <xdr:nvSpPr>
        <xdr:cNvPr id="84" name="楕円 83"/>
        <xdr:cNvSpPr/>
      </xdr:nvSpPr>
      <xdr:spPr>
        <a:xfrm>
          <a:off x="4584700" y="5879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73025</xdr:rowOff>
    </xdr:from>
    <xdr:ext cx="534670" cy="258445"/>
    <xdr:sp macro="" textlink="">
      <xdr:nvSpPr>
        <xdr:cNvPr id="85" name="人件費該当値テキスト"/>
        <xdr:cNvSpPr txBox="1"/>
      </xdr:nvSpPr>
      <xdr:spPr>
        <a:xfrm>
          <a:off x="4686300" y="5857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15875</xdr:rowOff>
    </xdr:from>
    <xdr:to xmlns:xdr="http://schemas.openxmlformats.org/drawingml/2006/spreadsheetDrawing">
      <xdr:col>20</xdr:col>
      <xdr:colOff>38100</xdr:colOff>
      <xdr:row>36</xdr:row>
      <xdr:rowOff>118110</xdr:rowOff>
    </xdr:to>
    <xdr:sp macro="" textlink="">
      <xdr:nvSpPr>
        <xdr:cNvPr id="86" name="楕円 85"/>
        <xdr:cNvSpPr/>
      </xdr:nvSpPr>
      <xdr:spPr>
        <a:xfrm>
          <a:off x="3746500" y="596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108585</xdr:rowOff>
    </xdr:from>
    <xdr:ext cx="527685" cy="254635"/>
    <xdr:sp macro="" textlink="">
      <xdr:nvSpPr>
        <xdr:cNvPr id="87" name="テキスト ボックス 86"/>
        <xdr:cNvSpPr txBox="1"/>
      </xdr:nvSpPr>
      <xdr:spPr>
        <a:xfrm>
          <a:off x="3529965" y="605853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59055</xdr:rowOff>
    </xdr:from>
    <xdr:to xmlns:xdr="http://schemas.openxmlformats.org/drawingml/2006/spreadsheetDrawing">
      <xdr:col>15</xdr:col>
      <xdr:colOff>101600</xdr:colOff>
      <xdr:row>36</xdr:row>
      <xdr:rowOff>160655</xdr:rowOff>
    </xdr:to>
    <xdr:sp macro="" textlink="">
      <xdr:nvSpPr>
        <xdr:cNvPr id="88" name="楕円 87"/>
        <xdr:cNvSpPr/>
      </xdr:nvSpPr>
      <xdr:spPr>
        <a:xfrm>
          <a:off x="2857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151765</xdr:rowOff>
    </xdr:from>
    <xdr:ext cx="527685" cy="255270"/>
    <xdr:sp macro="" textlink="">
      <xdr:nvSpPr>
        <xdr:cNvPr id="89" name="テキスト ボックス 88"/>
        <xdr:cNvSpPr txBox="1"/>
      </xdr:nvSpPr>
      <xdr:spPr>
        <a:xfrm>
          <a:off x="2640965" y="610171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90170</xdr:rowOff>
    </xdr:from>
    <xdr:to xmlns:xdr="http://schemas.openxmlformats.org/drawingml/2006/spreadsheetDrawing">
      <xdr:col>10</xdr:col>
      <xdr:colOff>165100</xdr:colOff>
      <xdr:row>37</xdr:row>
      <xdr:rowOff>20320</xdr:rowOff>
    </xdr:to>
    <xdr:sp macro="" textlink="">
      <xdr:nvSpPr>
        <xdr:cNvPr id="90" name="楕円 89"/>
        <xdr:cNvSpPr/>
      </xdr:nvSpPr>
      <xdr:spPr>
        <a:xfrm>
          <a:off x="1968500" y="6040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10795</xdr:rowOff>
    </xdr:from>
    <xdr:ext cx="527685" cy="258445"/>
    <xdr:sp macro="" textlink="">
      <xdr:nvSpPr>
        <xdr:cNvPr id="91" name="テキスト ボックス 90"/>
        <xdr:cNvSpPr txBox="1"/>
      </xdr:nvSpPr>
      <xdr:spPr>
        <a:xfrm>
          <a:off x="1751965" y="61258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30480</xdr:rowOff>
    </xdr:from>
    <xdr:to xmlns:xdr="http://schemas.openxmlformats.org/drawingml/2006/spreadsheetDrawing">
      <xdr:col>6</xdr:col>
      <xdr:colOff>38100</xdr:colOff>
      <xdr:row>36</xdr:row>
      <xdr:rowOff>132080</xdr:rowOff>
    </xdr:to>
    <xdr:sp macro="" textlink="">
      <xdr:nvSpPr>
        <xdr:cNvPr id="92" name="楕円 91"/>
        <xdr:cNvSpPr/>
      </xdr:nvSpPr>
      <xdr:spPr>
        <a:xfrm>
          <a:off x="1079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123825</xdr:rowOff>
    </xdr:from>
    <xdr:ext cx="527685" cy="251460"/>
    <xdr:sp macro="" textlink="">
      <xdr:nvSpPr>
        <xdr:cNvPr id="93" name="テキスト ボックス 92"/>
        <xdr:cNvSpPr txBox="1"/>
      </xdr:nvSpPr>
      <xdr:spPr>
        <a:xfrm>
          <a:off x="862965" y="607377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4" name="正方形/長方形 93"/>
        <xdr:cNvSpPr/>
      </xdr:nvSpPr>
      <xdr:spPr>
        <a:xfrm>
          <a:off x="762000" y="7162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5" name="正方形/長方形 94"/>
        <xdr:cNvSpPr/>
      </xdr:nvSpPr>
      <xdr:spPr>
        <a:xfrm>
          <a:off x="889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89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7" name="正方形/長方形 96"/>
        <xdr:cNvSpPr/>
      </xdr:nvSpPr>
      <xdr:spPr>
        <a:xfrm>
          <a:off x="1905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905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9" name="正方形/長方形 98"/>
        <xdr:cNvSpPr/>
      </xdr:nvSpPr>
      <xdr:spPr>
        <a:xfrm>
          <a:off x="3048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3048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01" name="正方形/長方形 100"/>
        <xdr:cNvSpPr/>
      </xdr:nvSpPr>
      <xdr:spPr>
        <a:xfrm>
          <a:off x="762000" y="7956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6075" cy="220980"/>
    <xdr:sp macro="" textlink="">
      <xdr:nvSpPr>
        <xdr:cNvPr id="102" name="テキスト ボックス 101"/>
        <xdr:cNvSpPr txBox="1"/>
      </xdr:nvSpPr>
      <xdr:spPr>
        <a:xfrm>
          <a:off x="723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103" name="直線コネクタ 102"/>
        <xdr:cNvCxnSpPr/>
      </xdr:nvCxnSpPr>
      <xdr:spPr>
        <a:xfrm>
          <a:off x="762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111125</xdr:rowOff>
    </xdr:from>
    <xdr:ext cx="528320" cy="254635"/>
    <xdr:sp macro="" textlink="">
      <xdr:nvSpPr>
        <xdr:cNvPr id="104" name="テキスト ボックス 103"/>
        <xdr:cNvSpPr txBox="1"/>
      </xdr:nvSpPr>
      <xdr:spPr>
        <a:xfrm>
          <a:off x="230505" y="100234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105" name="直線コネクタ 104"/>
        <xdr:cNvCxnSpPr/>
      </xdr:nvCxnSpPr>
      <xdr:spPr>
        <a:xfrm>
          <a:off x="762000" y="9791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28320" cy="258445"/>
    <xdr:sp macro="" textlink="">
      <xdr:nvSpPr>
        <xdr:cNvPr id="106" name="テキスト ボックス 105"/>
        <xdr:cNvSpPr txBox="1"/>
      </xdr:nvSpPr>
      <xdr:spPr>
        <a:xfrm>
          <a:off x="230505" y="96558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7" name="直線コネクタ 106"/>
        <xdr:cNvCxnSpPr/>
      </xdr:nvCxnSpPr>
      <xdr:spPr>
        <a:xfrm>
          <a:off x="762000" y="9422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28320" cy="258445"/>
    <xdr:sp macro="" textlink="">
      <xdr:nvSpPr>
        <xdr:cNvPr id="108" name="テキスト ボックス 107"/>
        <xdr:cNvSpPr txBox="1"/>
      </xdr:nvSpPr>
      <xdr:spPr>
        <a:xfrm>
          <a:off x="230505" y="92875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9" name="直線コネクタ 108"/>
        <xdr:cNvCxnSpPr/>
      </xdr:nvCxnSpPr>
      <xdr:spPr>
        <a:xfrm>
          <a:off x="762000" y="9061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28320" cy="254635"/>
    <xdr:sp macro="" textlink="">
      <xdr:nvSpPr>
        <xdr:cNvPr id="110" name="テキスト ボックス 109"/>
        <xdr:cNvSpPr txBox="1"/>
      </xdr:nvSpPr>
      <xdr:spPr>
        <a:xfrm>
          <a:off x="230505" y="8921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11" name="直線コネクタ 110"/>
        <xdr:cNvCxnSpPr/>
      </xdr:nvCxnSpPr>
      <xdr:spPr>
        <a:xfrm>
          <a:off x="762000" y="8692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28320" cy="255905"/>
    <xdr:sp macro="" textlink="">
      <xdr:nvSpPr>
        <xdr:cNvPr id="112" name="テキスト ボックス 111"/>
        <xdr:cNvSpPr txBox="1"/>
      </xdr:nvSpPr>
      <xdr:spPr>
        <a:xfrm>
          <a:off x="230505" y="8557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62865</xdr:rowOff>
    </xdr:from>
    <xdr:to xmlns:xdr="http://schemas.openxmlformats.org/drawingml/2006/spreadsheetDrawing">
      <xdr:col>28</xdr:col>
      <xdr:colOff>114300</xdr:colOff>
      <xdr:row>50</xdr:row>
      <xdr:rowOff>62865</xdr:rowOff>
    </xdr:to>
    <xdr:cxnSp macro="">
      <xdr:nvCxnSpPr>
        <xdr:cNvPr id="113" name="直線コネクタ 112"/>
        <xdr:cNvCxnSpPr/>
      </xdr:nvCxnSpPr>
      <xdr:spPr>
        <a:xfrm>
          <a:off x="762000" y="8324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28320" cy="255905"/>
    <xdr:sp macro="" textlink="">
      <xdr:nvSpPr>
        <xdr:cNvPr id="114" name="テキスト ボックス 113"/>
        <xdr:cNvSpPr txBox="1"/>
      </xdr:nvSpPr>
      <xdr:spPr>
        <a:xfrm>
          <a:off x="230505" y="8188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7956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28320" cy="251460"/>
    <xdr:sp macro="" textlink="">
      <xdr:nvSpPr>
        <xdr:cNvPr id="116" name="テキスト ボックス 115"/>
        <xdr:cNvSpPr txBox="1"/>
      </xdr:nvSpPr>
      <xdr:spPr>
        <a:xfrm>
          <a:off x="230505" y="7820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17" name="物件費グラフ枠"/>
        <xdr:cNvSpPr/>
      </xdr:nvSpPr>
      <xdr:spPr>
        <a:xfrm>
          <a:off x="762000" y="7956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113665</xdr:rowOff>
    </xdr:from>
    <xdr:to xmlns:xdr="http://schemas.openxmlformats.org/drawingml/2006/spreadsheetDrawing">
      <xdr:col>24</xdr:col>
      <xdr:colOff>62865</xdr:colOff>
      <xdr:row>59</xdr:row>
      <xdr:rowOff>66040</xdr:rowOff>
    </xdr:to>
    <xdr:cxnSp macro="">
      <xdr:nvCxnSpPr>
        <xdr:cNvPr id="118" name="直線コネクタ 117"/>
        <xdr:cNvCxnSpPr/>
      </xdr:nvCxnSpPr>
      <xdr:spPr>
        <a:xfrm flipV="1">
          <a:off x="4633595" y="837501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70485</xdr:rowOff>
    </xdr:from>
    <xdr:ext cx="534670" cy="258445"/>
    <xdr:sp macro="" textlink="">
      <xdr:nvSpPr>
        <xdr:cNvPr id="119" name="物件費最小値テキスト"/>
        <xdr:cNvSpPr txBox="1"/>
      </xdr:nvSpPr>
      <xdr:spPr>
        <a:xfrm>
          <a:off x="4686300" y="9817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66040</xdr:rowOff>
    </xdr:from>
    <xdr:to xmlns:xdr="http://schemas.openxmlformats.org/drawingml/2006/spreadsheetDrawing">
      <xdr:col>24</xdr:col>
      <xdr:colOff>152400</xdr:colOff>
      <xdr:row>59</xdr:row>
      <xdr:rowOff>66040</xdr:rowOff>
    </xdr:to>
    <xdr:cxnSp macro="">
      <xdr:nvCxnSpPr>
        <xdr:cNvPr id="120" name="直線コネクタ 119"/>
        <xdr:cNvCxnSpPr/>
      </xdr:nvCxnSpPr>
      <xdr:spPr>
        <a:xfrm>
          <a:off x="4546600" y="981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60960</xdr:rowOff>
    </xdr:from>
    <xdr:ext cx="534670" cy="255905"/>
    <xdr:sp macro="" textlink="">
      <xdr:nvSpPr>
        <xdr:cNvPr id="121" name="物件費最大値テキスト"/>
        <xdr:cNvSpPr txBox="1"/>
      </xdr:nvSpPr>
      <xdr:spPr>
        <a:xfrm>
          <a:off x="4686300" y="81572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113665</xdr:rowOff>
    </xdr:from>
    <xdr:to xmlns:xdr="http://schemas.openxmlformats.org/drawingml/2006/spreadsheetDrawing">
      <xdr:col>24</xdr:col>
      <xdr:colOff>152400</xdr:colOff>
      <xdr:row>50</xdr:row>
      <xdr:rowOff>113665</xdr:rowOff>
    </xdr:to>
    <xdr:cxnSp macro="">
      <xdr:nvCxnSpPr>
        <xdr:cNvPr id="122" name="直線コネクタ 121"/>
        <xdr:cNvCxnSpPr/>
      </xdr:nvCxnSpPr>
      <xdr:spPr>
        <a:xfrm>
          <a:off x="4546600" y="837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54</xdr:row>
      <xdr:rowOff>104775</xdr:rowOff>
    </xdr:from>
    <xdr:to xmlns:xdr="http://schemas.openxmlformats.org/drawingml/2006/spreadsheetDrawing">
      <xdr:col>24</xdr:col>
      <xdr:colOff>63500</xdr:colOff>
      <xdr:row>55</xdr:row>
      <xdr:rowOff>59055</xdr:rowOff>
    </xdr:to>
    <xdr:cxnSp macro="">
      <xdr:nvCxnSpPr>
        <xdr:cNvPr id="123" name="直線コネクタ 122"/>
        <xdr:cNvCxnSpPr/>
      </xdr:nvCxnSpPr>
      <xdr:spPr>
        <a:xfrm flipV="1">
          <a:off x="3794125" y="9026525"/>
          <a:ext cx="84137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144145</xdr:rowOff>
    </xdr:from>
    <xdr:ext cx="534670" cy="254635"/>
    <xdr:sp macro="" textlink="">
      <xdr:nvSpPr>
        <xdr:cNvPr id="124" name="物件費平均値テキスト"/>
        <xdr:cNvSpPr txBox="1"/>
      </xdr:nvSpPr>
      <xdr:spPr>
        <a:xfrm>
          <a:off x="4686300" y="906589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165100</xdr:rowOff>
    </xdr:from>
    <xdr:to xmlns:xdr="http://schemas.openxmlformats.org/drawingml/2006/spreadsheetDrawing">
      <xdr:col>24</xdr:col>
      <xdr:colOff>114300</xdr:colOff>
      <xdr:row>55</xdr:row>
      <xdr:rowOff>96520</xdr:rowOff>
    </xdr:to>
    <xdr:sp macro="" textlink="">
      <xdr:nvSpPr>
        <xdr:cNvPr id="125" name="フローチャート: 判断 124"/>
        <xdr:cNvSpPr/>
      </xdr:nvSpPr>
      <xdr:spPr>
        <a:xfrm>
          <a:off x="4584700" y="90868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59055</xdr:rowOff>
    </xdr:from>
    <xdr:to xmlns:xdr="http://schemas.openxmlformats.org/drawingml/2006/spreadsheetDrawing">
      <xdr:col>19</xdr:col>
      <xdr:colOff>174625</xdr:colOff>
      <xdr:row>56</xdr:row>
      <xdr:rowOff>28575</xdr:rowOff>
    </xdr:to>
    <xdr:cxnSp macro="">
      <xdr:nvCxnSpPr>
        <xdr:cNvPr id="126" name="直線コネクタ 125"/>
        <xdr:cNvCxnSpPr/>
      </xdr:nvCxnSpPr>
      <xdr:spPr>
        <a:xfrm flipV="1">
          <a:off x="2908300" y="9145905"/>
          <a:ext cx="885825"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53975</xdr:rowOff>
    </xdr:from>
    <xdr:to xmlns:xdr="http://schemas.openxmlformats.org/drawingml/2006/spreadsheetDrawing">
      <xdr:col>20</xdr:col>
      <xdr:colOff>38100</xdr:colOff>
      <xdr:row>55</xdr:row>
      <xdr:rowOff>154940</xdr:rowOff>
    </xdr:to>
    <xdr:sp macro="" textlink="">
      <xdr:nvSpPr>
        <xdr:cNvPr id="127" name="フローチャート: 判断 126"/>
        <xdr:cNvSpPr/>
      </xdr:nvSpPr>
      <xdr:spPr>
        <a:xfrm>
          <a:off x="3746500" y="9140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146050</xdr:rowOff>
    </xdr:from>
    <xdr:ext cx="527685" cy="254635"/>
    <xdr:sp macro="" textlink="">
      <xdr:nvSpPr>
        <xdr:cNvPr id="128" name="テキスト ボックス 127"/>
        <xdr:cNvSpPr txBox="1"/>
      </xdr:nvSpPr>
      <xdr:spPr>
        <a:xfrm>
          <a:off x="3529965" y="923290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20320</xdr:rowOff>
    </xdr:from>
    <xdr:to xmlns:xdr="http://schemas.openxmlformats.org/drawingml/2006/spreadsheetDrawing">
      <xdr:col>15</xdr:col>
      <xdr:colOff>50800</xdr:colOff>
      <xdr:row>56</xdr:row>
      <xdr:rowOff>28575</xdr:rowOff>
    </xdr:to>
    <xdr:cxnSp macro="">
      <xdr:nvCxnSpPr>
        <xdr:cNvPr id="129" name="直線コネクタ 128"/>
        <xdr:cNvCxnSpPr/>
      </xdr:nvCxnSpPr>
      <xdr:spPr>
        <a:xfrm>
          <a:off x="2019300" y="92722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151765</xdr:rowOff>
    </xdr:from>
    <xdr:to xmlns:xdr="http://schemas.openxmlformats.org/drawingml/2006/spreadsheetDrawing">
      <xdr:col>15</xdr:col>
      <xdr:colOff>101600</xdr:colOff>
      <xdr:row>56</xdr:row>
      <xdr:rowOff>81280</xdr:rowOff>
    </xdr:to>
    <xdr:sp macro="" textlink="">
      <xdr:nvSpPr>
        <xdr:cNvPr id="130" name="フローチャート: 判断 129"/>
        <xdr:cNvSpPr/>
      </xdr:nvSpPr>
      <xdr:spPr>
        <a:xfrm>
          <a:off x="2857500" y="923861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73025</xdr:rowOff>
    </xdr:from>
    <xdr:ext cx="527685" cy="258445"/>
    <xdr:sp macro="" textlink="">
      <xdr:nvSpPr>
        <xdr:cNvPr id="131" name="テキスト ボックス 130"/>
        <xdr:cNvSpPr txBox="1"/>
      </xdr:nvSpPr>
      <xdr:spPr>
        <a:xfrm>
          <a:off x="2640965" y="93249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55</xdr:row>
      <xdr:rowOff>145415</xdr:rowOff>
    </xdr:from>
    <xdr:to xmlns:xdr="http://schemas.openxmlformats.org/drawingml/2006/spreadsheetDrawing">
      <xdr:col>10</xdr:col>
      <xdr:colOff>114300</xdr:colOff>
      <xdr:row>56</xdr:row>
      <xdr:rowOff>20320</xdr:rowOff>
    </xdr:to>
    <xdr:cxnSp macro="">
      <xdr:nvCxnSpPr>
        <xdr:cNvPr id="132" name="直線コネクタ 131"/>
        <xdr:cNvCxnSpPr/>
      </xdr:nvCxnSpPr>
      <xdr:spPr>
        <a:xfrm>
          <a:off x="1127125" y="9232265"/>
          <a:ext cx="8921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47625</xdr:rowOff>
    </xdr:from>
    <xdr:to xmlns:xdr="http://schemas.openxmlformats.org/drawingml/2006/spreadsheetDrawing">
      <xdr:col>10</xdr:col>
      <xdr:colOff>165100</xdr:colOff>
      <xdr:row>56</xdr:row>
      <xdr:rowOff>149860</xdr:rowOff>
    </xdr:to>
    <xdr:sp macro="" textlink="">
      <xdr:nvSpPr>
        <xdr:cNvPr id="133" name="フローチャート: 判断 132"/>
        <xdr:cNvSpPr/>
      </xdr:nvSpPr>
      <xdr:spPr>
        <a:xfrm>
          <a:off x="1968500" y="9299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140970</xdr:rowOff>
    </xdr:from>
    <xdr:ext cx="527685" cy="258445"/>
    <xdr:sp macro="" textlink="">
      <xdr:nvSpPr>
        <xdr:cNvPr id="134" name="テキスト ボックス 133"/>
        <xdr:cNvSpPr txBox="1"/>
      </xdr:nvSpPr>
      <xdr:spPr>
        <a:xfrm>
          <a:off x="1751965" y="939292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78105</xdr:rowOff>
    </xdr:from>
    <xdr:to xmlns:xdr="http://schemas.openxmlformats.org/drawingml/2006/spreadsheetDrawing">
      <xdr:col>6</xdr:col>
      <xdr:colOff>38100</xdr:colOff>
      <xdr:row>57</xdr:row>
      <xdr:rowOff>8255</xdr:rowOff>
    </xdr:to>
    <xdr:sp macro="" textlink="">
      <xdr:nvSpPr>
        <xdr:cNvPr id="135" name="フローチャート: 判断 134"/>
        <xdr:cNvSpPr/>
      </xdr:nvSpPr>
      <xdr:spPr>
        <a:xfrm>
          <a:off x="1079500" y="9330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0</xdr:rowOff>
    </xdr:from>
    <xdr:ext cx="527685" cy="258445"/>
    <xdr:sp macro="" textlink="">
      <xdr:nvSpPr>
        <xdr:cNvPr id="136" name="テキスト ボックス 135"/>
        <xdr:cNvSpPr txBox="1"/>
      </xdr:nvSpPr>
      <xdr:spPr>
        <a:xfrm>
          <a:off x="862965" y="941705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7" name="テキスト ボックス 136"/>
        <xdr:cNvSpPr txBox="1"/>
      </xdr:nvSpPr>
      <xdr:spPr>
        <a:xfrm>
          <a:off x="4445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79375</xdr:rowOff>
    </xdr:from>
    <xdr:ext cx="762000" cy="258445"/>
    <xdr:sp macro="" textlink="">
      <xdr:nvSpPr>
        <xdr:cNvPr id="138" name="テキスト ボックス 137"/>
        <xdr:cNvSpPr txBox="1"/>
      </xdr:nvSpPr>
      <xdr:spPr>
        <a:xfrm>
          <a:off x="3603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2000" cy="258445"/>
    <xdr:sp macro="" textlink="">
      <xdr:nvSpPr>
        <xdr:cNvPr id="139" name="テキスト ボックス 138"/>
        <xdr:cNvSpPr txBox="1"/>
      </xdr:nvSpPr>
      <xdr:spPr>
        <a:xfrm>
          <a:off x="2717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40" name="テキスト ボックス 139"/>
        <xdr:cNvSpPr txBox="1"/>
      </xdr:nvSpPr>
      <xdr:spPr>
        <a:xfrm>
          <a:off x="1828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79375</xdr:rowOff>
    </xdr:from>
    <xdr:ext cx="762000" cy="258445"/>
    <xdr:sp macro="" textlink="">
      <xdr:nvSpPr>
        <xdr:cNvPr id="141" name="テキスト ボックス 140"/>
        <xdr:cNvSpPr txBox="1"/>
      </xdr:nvSpPr>
      <xdr:spPr>
        <a:xfrm>
          <a:off x="936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53975</xdr:rowOff>
    </xdr:from>
    <xdr:to xmlns:xdr="http://schemas.openxmlformats.org/drawingml/2006/spreadsheetDrawing">
      <xdr:col>24</xdr:col>
      <xdr:colOff>114300</xdr:colOff>
      <xdr:row>54</xdr:row>
      <xdr:rowOff>154940</xdr:rowOff>
    </xdr:to>
    <xdr:sp macro="" textlink="">
      <xdr:nvSpPr>
        <xdr:cNvPr id="142" name="楕円 141"/>
        <xdr:cNvSpPr/>
      </xdr:nvSpPr>
      <xdr:spPr>
        <a:xfrm>
          <a:off x="4584700" y="89757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76200</xdr:rowOff>
    </xdr:from>
    <xdr:ext cx="534670" cy="254635"/>
    <xdr:sp macro="" textlink="">
      <xdr:nvSpPr>
        <xdr:cNvPr id="143" name="物件費該当値テキスト"/>
        <xdr:cNvSpPr txBox="1"/>
      </xdr:nvSpPr>
      <xdr:spPr>
        <a:xfrm>
          <a:off x="4686300" y="8832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7620</xdr:rowOff>
    </xdr:from>
    <xdr:to xmlns:xdr="http://schemas.openxmlformats.org/drawingml/2006/spreadsheetDrawing">
      <xdr:col>20</xdr:col>
      <xdr:colOff>38100</xdr:colOff>
      <xdr:row>55</xdr:row>
      <xdr:rowOff>109220</xdr:rowOff>
    </xdr:to>
    <xdr:sp macro="" textlink="">
      <xdr:nvSpPr>
        <xdr:cNvPr id="144" name="楕円 143"/>
        <xdr:cNvSpPr/>
      </xdr:nvSpPr>
      <xdr:spPr>
        <a:xfrm>
          <a:off x="37465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126365</xdr:rowOff>
    </xdr:from>
    <xdr:ext cx="527685" cy="255905"/>
    <xdr:sp macro="" textlink="">
      <xdr:nvSpPr>
        <xdr:cNvPr id="145" name="テキスト ボックス 144"/>
        <xdr:cNvSpPr txBox="1"/>
      </xdr:nvSpPr>
      <xdr:spPr>
        <a:xfrm>
          <a:off x="3529965" y="888301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149860</xdr:rowOff>
    </xdr:from>
    <xdr:to xmlns:xdr="http://schemas.openxmlformats.org/drawingml/2006/spreadsheetDrawing">
      <xdr:col>15</xdr:col>
      <xdr:colOff>101600</xdr:colOff>
      <xdr:row>56</xdr:row>
      <xdr:rowOff>79375</xdr:rowOff>
    </xdr:to>
    <xdr:sp macro="" textlink="">
      <xdr:nvSpPr>
        <xdr:cNvPr id="146" name="楕円 145"/>
        <xdr:cNvSpPr/>
      </xdr:nvSpPr>
      <xdr:spPr>
        <a:xfrm>
          <a:off x="2857500" y="923671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96520</xdr:rowOff>
    </xdr:from>
    <xdr:ext cx="527685" cy="255905"/>
    <xdr:sp macro="" textlink="">
      <xdr:nvSpPr>
        <xdr:cNvPr id="147" name="テキスト ボックス 146"/>
        <xdr:cNvSpPr txBox="1"/>
      </xdr:nvSpPr>
      <xdr:spPr>
        <a:xfrm>
          <a:off x="2640965" y="901827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140970</xdr:rowOff>
    </xdr:from>
    <xdr:to xmlns:xdr="http://schemas.openxmlformats.org/drawingml/2006/spreadsheetDrawing">
      <xdr:col>10</xdr:col>
      <xdr:colOff>165100</xdr:colOff>
      <xdr:row>56</xdr:row>
      <xdr:rowOff>71120</xdr:rowOff>
    </xdr:to>
    <xdr:sp macro="" textlink="">
      <xdr:nvSpPr>
        <xdr:cNvPr id="148" name="楕円 147"/>
        <xdr:cNvSpPr/>
      </xdr:nvSpPr>
      <xdr:spPr>
        <a:xfrm>
          <a:off x="1968500" y="9227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87630</xdr:rowOff>
    </xdr:from>
    <xdr:ext cx="527685" cy="251460"/>
    <xdr:sp macro="" textlink="">
      <xdr:nvSpPr>
        <xdr:cNvPr id="149" name="テキスト ボックス 148"/>
        <xdr:cNvSpPr txBox="1"/>
      </xdr:nvSpPr>
      <xdr:spPr>
        <a:xfrm>
          <a:off x="1751965" y="900938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95250</xdr:rowOff>
    </xdr:from>
    <xdr:to xmlns:xdr="http://schemas.openxmlformats.org/drawingml/2006/spreadsheetDrawing">
      <xdr:col>6</xdr:col>
      <xdr:colOff>38100</xdr:colOff>
      <xdr:row>56</xdr:row>
      <xdr:rowOff>25400</xdr:rowOff>
    </xdr:to>
    <xdr:sp macro="" textlink="">
      <xdr:nvSpPr>
        <xdr:cNvPr id="150" name="楕円 149"/>
        <xdr:cNvSpPr/>
      </xdr:nvSpPr>
      <xdr:spPr>
        <a:xfrm>
          <a:off x="1079500" y="9182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41275</xdr:rowOff>
    </xdr:from>
    <xdr:ext cx="527685" cy="254635"/>
    <xdr:sp macro="" textlink="">
      <xdr:nvSpPr>
        <xdr:cNvPr id="151" name="テキスト ボックス 150"/>
        <xdr:cNvSpPr txBox="1"/>
      </xdr:nvSpPr>
      <xdr:spPr>
        <a:xfrm>
          <a:off x="862965" y="896302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52" name="正方形/長方形 151"/>
        <xdr:cNvSpPr/>
      </xdr:nvSpPr>
      <xdr:spPr>
        <a:xfrm>
          <a:off x="762000" y="10464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59" name="正方形/長方形 158"/>
        <xdr:cNvSpPr/>
      </xdr:nvSpPr>
      <xdr:spPr>
        <a:xfrm>
          <a:off x="762000" y="11258550"/>
          <a:ext cx="4686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6075" cy="220980"/>
    <xdr:sp macro="" textlink="">
      <xdr:nvSpPr>
        <xdr:cNvPr id="160" name="テキスト ボックス 159"/>
        <xdr:cNvSpPr txBox="1"/>
      </xdr:nvSpPr>
      <xdr:spPr>
        <a:xfrm>
          <a:off x="723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61" name="直線コネクタ 160"/>
        <xdr:cNvCxnSpPr/>
      </xdr:nvCxnSpPr>
      <xdr:spPr>
        <a:xfrm>
          <a:off x="762000" y="1345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42545</xdr:rowOff>
    </xdr:from>
    <xdr:to xmlns:xdr="http://schemas.openxmlformats.org/drawingml/2006/spreadsheetDrawing">
      <xdr:col>28</xdr:col>
      <xdr:colOff>114300</xdr:colOff>
      <xdr:row>79</xdr:row>
      <xdr:rowOff>42545</xdr:rowOff>
    </xdr:to>
    <xdr:cxnSp macro="">
      <xdr:nvCxnSpPr>
        <xdr:cNvPr id="162" name="直線コネクタ 161"/>
        <xdr:cNvCxnSpPr/>
      </xdr:nvCxnSpPr>
      <xdr:spPr>
        <a:xfrm>
          <a:off x="762000" y="130917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71120</xdr:rowOff>
    </xdr:from>
    <xdr:ext cx="245110" cy="249555"/>
    <xdr:sp macro="" textlink="">
      <xdr:nvSpPr>
        <xdr:cNvPr id="163" name="テキスト ボックス 162"/>
        <xdr:cNvSpPr txBox="1"/>
      </xdr:nvSpPr>
      <xdr:spPr>
        <a:xfrm>
          <a:off x="513080" y="1295527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4" name="直線コネクタ 163"/>
        <xdr:cNvCxnSpPr/>
      </xdr:nvCxnSpPr>
      <xdr:spPr>
        <a:xfrm>
          <a:off x="762000" y="1272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0375" cy="258445"/>
    <xdr:sp macro="" textlink="">
      <xdr:nvSpPr>
        <xdr:cNvPr id="165" name="テキスト ボックス 164"/>
        <xdr:cNvSpPr txBox="1"/>
      </xdr:nvSpPr>
      <xdr:spPr>
        <a:xfrm>
          <a:off x="294640" y="1258951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363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28320" cy="254635"/>
    <xdr:sp macro="" textlink="">
      <xdr:nvSpPr>
        <xdr:cNvPr id="167" name="テキスト ボックス 166"/>
        <xdr:cNvSpPr txBox="1"/>
      </xdr:nvSpPr>
      <xdr:spPr>
        <a:xfrm>
          <a:off x="230505" y="12223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100965</xdr:rowOff>
    </xdr:from>
    <xdr:to xmlns:xdr="http://schemas.openxmlformats.org/drawingml/2006/spreadsheetDrawing">
      <xdr:col>28</xdr:col>
      <xdr:colOff>114300</xdr:colOff>
      <xdr:row>72</xdr:row>
      <xdr:rowOff>100965</xdr:rowOff>
    </xdr:to>
    <xdr:cxnSp macro="">
      <xdr:nvCxnSpPr>
        <xdr:cNvPr id="168" name="直線コネクタ 167"/>
        <xdr:cNvCxnSpPr/>
      </xdr:nvCxnSpPr>
      <xdr:spPr>
        <a:xfrm>
          <a:off x="762000" y="11994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28320" cy="255905"/>
    <xdr:sp macro="" textlink="">
      <xdr:nvSpPr>
        <xdr:cNvPr id="169" name="テキスト ボックス 168"/>
        <xdr:cNvSpPr txBox="1"/>
      </xdr:nvSpPr>
      <xdr:spPr>
        <a:xfrm>
          <a:off x="230505" y="11859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62865</xdr:rowOff>
    </xdr:from>
    <xdr:to xmlns:xdr="http://schemas.openxmlformats.org/drawingml/2006/spreadsheetDrawing">
      <xdr:col>28</xdr:col>
      <xdr:colOff>114300</xdr:colOff>
      <xdr:row>70</xdr:row>
      <xdr:rowOff>62865</xdr:rowOff>
    </xdr:to>
    <xdr:cxnSp macro="">
      <xdr:nvCxnSpPr>
        <xdr:cNvPr id="170" name="直線コネクタ 169"/>
        <xdr:cNvCxnSpPr/>
      </xdr:nvCxnSpPr>
      <xdr:spPr>
        <a:xfrm>
          <a:off x="762000" y="11626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28320" cy="255905"/>
    <xdr:sp macro="" textlink="">
      <xdr:nvSpPr>
        <xdr:cNvPr id="171" name="テキスト ボックス 170"/>
        <xdr:cNvSpPr txBox="1"/>
      </xdr:nvSpPr>
      <xdr:spPr>
        <a:xfrm>
          <a:off x="230505" y="11490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258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28320" cy="251460"/>
    <xdr:sp macro="" textlink="">
      <xdr:nvSpPr>
        <xdr:cNvPr id="173" name="テキスト ボックス 172"/>
        <xdr:cNvSpPr txBox="1"/>
      </xdr:nvSpPr>
      <xdr:spPr>
        <a:xfrm>
          <a:off x="230505" y="11122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74" name="維持補修費グラフ枠"/>
        <xdr:cNvSpPr/>
      </xdr:nvSpPr>
      <xdr:spPr>
        <a:xfrm>
          <a:off x="762000" y="11258550"/>
          <a:ext cx="4686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109855</xdr:rowOff>
    </xdr:from>
    <xdr:to xmlns:xdr="http://schemas.openxmlformats.org/drawingml/2006/spreadsheetDrawing">
      <xdr:col>24</xdr:col>
      <xdr:colOff>62865</xdr:colOff>
      <xdr:row>79</xdr:row>
      <xdr:rowOff>635</xdr:rowOff>
    </xdr:to>
    <xdr:cxnSp macro="">
      <xdr:nvCxnSpPr>
        <xdr:cNvPr id="175" name="直線コネクタ 174"/>
        <xdr:cNvCxnSpPr/>
      </xdr:nvCxnSpPr>
      <xdr:spPr>
        <a:xfrm flipV="1">
          <a:off x="4633595" y="1183830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4445</xdr:rowOff>
    </xdr:from>
    <xdr:ext cx="378460" cy="249555"/>
    <xdr:sp macro="" textlink="">
      <xdr:nvSpPr>
        <xdr:cNvPr id="176" name="維持補修費最小値テキスト"/>
        <xdr:cNvSpPr txBox="1"/>
      </xdr:nvSpPr>
      <xdr:spPr>
        <a:xfrm>
          <a:off x="4686300" y="130536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635</xdr:rowOff>
    </xdr:from>
    <xdr:to xmlns:xdr="http://schemas.openxmlformats.org/drawingml/2006/spreadsheetDrawing">
      <xdr:col>24</xdr:col>
      <xdr:colOff>152400</xdr:colOff>
      <xdr:row>79</xdr:row>
      <xdr:rowOff>635</xdr:rowOff>
    </xdr:to>
    <xdr:cxnSp macro="">
      <xdr:nvCxnSpPr>
        <xdr:cNvPr id="177" name="直線コネクタ 176"/>
        <xdr:cNvCxnSpPr/>
      </xdr:nvCxnSpPr>
      <xdr:spPr>
        <a:xfrm>
          <a:off x="4546600" y="1304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57150</xdr:rowOff>
    </xdr:from>
    <xdr:ext cx="534670" cy="257175"/>
    <xdr:sp macro="" textlink="">
      <xdr:nvSpPr>
        <xdr:cNvPr id="178" name="維持補修費最大値テキスト"/>
        <xdr:cNvSpPr txBox="1"/>
      </xdr:nvSpPr>
      <xdr:spPr>
        <a:xfrm>
          <a:off x="4686300" y="116205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109855</xdr:rowOff>
    </xdr:from>
    <xdr:to xmlns:xdr="http://schemas.openxmlformats.org/drawingml/2006/spreadsheetDrawing">
      <xdr:col>24</xdr:col>
      <xdr:colOff>152400</xdr:colOff>
      <xdr:row>71</xdr:row>
      <xdr:rowOff>109855</xdr:rowOff>
    </xdr:to>
    <xdr:cxnSp macro="">
      <xdr:nvCxnSpPr>
        <xdr:cNvPr id="179" name="直線コネクタ 178"/>
        <xdr:cNvCxnSpPr/>
      </xdr:nvCxnSpPr>
      <xdr:spPr>
        <a:xfrm>
          <a:off x="4546600" y="11838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164465</xdr:rowOff>
    </xdr:from>
    <xdr:to xmlns:xdr="http://schemas.openxmlformats.org/drawingml/2006/spreadsheetDrawing">
      <xdr:col>24</xdr:col>
      <xdr:colOff>63500</xdr:colOff>
      <xdr:row>78</xdr:row>
      <xdr:rowOff>63500</xdr:rowOff>
    </xdr:to>
    <xdr:cxnSp macro="">
      <xdr:nvCxnSpPr>
        <xdr:cNvPr id="180" name="直線コネクタ 179"/>
        <xdr:cNvCxnSpPr/>
      </xdr:nvCxnSpPr>
      <xdr:spPr>
        <a:xfrm flipV="1">
          <a:off x="3794125" y="12883515"/>
          <a:ext cx="84137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85725</xdr:rowOff>
    </xdr:from>
    <xdr:ext cx="469900" cy="251460"/>
    <xdr:sp macro="" textlink="">
      <xdr:nvSpPr>
        <xdr:cNvPr id="181" name="維持補修費平均値テキスト"/>
        <xdr:cNvSpPr txBox="1"/>
      </xdr:nvSpPr>
      <xdr:spPr>
        <a:xfrm>
          <a:off x="4686300" y="1263967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62865</xdr:rowOff>
    </xdr:from>
    <xdr:to xmlns:xdr="http://schemas.openxmlformats.org/drawingml/2006/spreadsheetDrawing">
      <xdr:col>24</xdr:col>
      <xdr:colOff>114300</xdr:colOff>
      <xdr:row>77</xdr:row>
      <xdr:rowOff>165100</xdr:rowOff>
    </xdr:to>
    <xdr:sp macro="" textlink="">
      <xdr:nvSpPr>
        <xdr:cNvPr id="182" name="フローチャート: 判断 181"/>
        <xdr:cNvSpPr/>
      </xdr:nvSpPr>
      <xdr:spPr>
        <a:xfrm>
          <a:off x="4584700" y="1278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63500</xdr:rowOff>
    </xdr:from>
    <xdr:to xmlns:xdr="http://schemas.openxmlformats.org/drawingml/2006/spreadsheetDrawing">
      <xdr:col>19</xdr:col>
      <xdr:colOff>174625</xdr:colOff>
      <xdr:row>78</xdr:row>
      <xdr:rowOff>86360</xdr:rowOff>
    </xdr:to>
    <xdr:cxnSp macro="">
      <xdr:nvCxnSpPr>
        <xdr:cNvPr id="183" name="直線コネクタ 182"/>
        <xdr:cNvCxnSpPr/>
      </xdr:nvCxnSpPr>
      <xdr:spPr>
        <a:xfrm flipV="1">
          <a:off x="2908300" y="12947650"/>
          <a:ext cx="8858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78740</xdr:rowOff>
    </xdr:from>
    <xdr:to xmlns:xdr="http://schemas.openxmlformats.org/drawingml/2006/spreadsheetDrawing">
      <xdr:col>20</xdr:col>
      <xdr:colOff>38100</xdr:colOff>
      <xdr:row>78</xdr:row>
      <xdr:rowOff>8890</xdr:rowOff>
    </xdr:to>
    <xdr:sp macro="" textlink="">
      <xdr:nvSpPr>
        <xdr:cNvPr id="184" name="フローチャート: 判断 183"/>
        <xdr:cNvSpPr/>
      </xdr:nvSpPr>
      <xdr:spPr>
        <a:xfrm>
          <a:off x="3746500" y="12797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26035</xdr:rowOff>
    </xdr:from>
    <xdr:ext cx="462915" cy="255905"/>
    <xdr:sp macro="" textlink="">
      <xdr:nvSpPr>
        <xdr:cNvPr id="185" name="テキスト ボックス 184"/>
        <xdr:cNvSpPr txBox="1"/>
      </xdr:nvSpPr>
      <xdr:spPr>
        <a:xfrm>
          <a:off x="3562350" y="1257998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40005</xdr:rowOff>
    </xdr:from>
    <xdr:to xmlns:xdr="http://schemas.openxmlformats.org/drawingml/2006/spreadsheetDrawing">
      <xdr:col>15</xdr:col>
      <xdr:colOff>50800</xdr:colOff>
      <xdr:row>78</xdr:row>
      <xdr:rowOff>86360</xdr:rowOff>
    </xdr:to>
    <xdr:cxnSp macro="">
      <xdr:nvCxnSpPr>
        <xdr:cNvPr id="186" name="直線コネクタ 185"/>
        <xdr:cNvCxnSpPr/>
      </xdr:nvCxnSpPr>
      <xdr:spPr>
        <a:xfrm>
          <a:off x="2019300" y="129241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73025</xdr:rowOff>
    </xdr:from>
    <xdr:to xmlns:xdr="http://schemas.openxmlformats.org/drawingml/2006/spreadsheetDrawing">
      <xdr:col>15</xdr:col>
      <xdr:colOff>101600</xdr:colOff>
      <xdr:row>78</xdr:row>
      <xdr:rowOff>3175</xdr:rowOff>
    </xdr:to>
    <xdr:sp macro="" textlink="">
      <xdr:nvSpPr>
        <xdr:cNvPr id="187" name="フローチャート: 判断 186"/>
        <xdr:cNvSpPr/>
      </xdr:nvSpPr>
      <xdr:spPr>
        <a:xfrm>
          <a:off x="2857500" y="12792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19685</xdr:rowOff>
    </xdr:from>
    <xdr:ext cx="462915" cy="251460"/>
    <xdr:sp macro="" textlink="">
      <xdr:nvSpPr>
        <xdr:cNvPr id="188" name="テキスト ボックス 187"/>
        <xdr:cNvSpPr txBox="1"/>
      </xdr:nvSpPr>
      <xdr:spPr>
        <a:xfrm>
          <a:off x="2673350" y="1257363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40005</xdr:rowOff>
    </xdr:from>
    <xdr:to xmlns:xdr="http://schemas.openxmlformats.org/drawingml/2006/spreadsheetDrawing">
      <xdr:col>10</xdr:col>
      <xdr:colOff>114300</xdr:colOff>
      <xdr:row>78</xdr:row>
      <xdr:rowOff>78105</xdr:rowOff>
    </xdr:to>
    <xdr:cxnSp macro="">
      <xdr:nvCxnSpPr>
        <xdr:cNvPr id="189" name="直線コネクタ 188"/>
        <xdr:cNvCxnSpPr/>
      </xdr:nvCxnSpPr>
      <xdr:spPr>
        <a:xfrm flipV="1">
          <a:off x="1127125" y="12924155"/>
          <a:ext cx="8921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76200</xdr:rowOff>
    </xdr:from>
    <xdr:to xmlns:xdr="http://schemas.openxmlformats.org/drawingml/2006/spreadsheetDrawing">
      <xdr:col>10</xdr:col>
      <xdr:colOff>165100</xdr:colOff>
      <xdr:row>78</xdr:row>
      <xdr:rowOff>6350</xdr:rowOff>
    </xdr:to>
    <xdr:sp macro="" textlink="">
      <xdr:nvSpPr>
        <xdr:cNvPr id="190" name="フローチャート: 判断 189"/>
        <xdr:cNvSpPr/>
      </xdr:nvSpPr>
      <xdr:spPr>
        <a:xfrm>
          <a:off x="1968500" y="1279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23495</xdr:rowOff>
    </xdr:from>
    <xdr:ext cx="462915" cy="257810"/>
    <xdr:sp macro="" textlink="">
      <xdr:nvSpPr>
        <xdr:cNvPr id="191" name="テキスト ボックス 190"/>
        <xdr:cNvSpPr txBox="1"/>
      </xdr:nvSpPr>
      <xdr:spPr>
        <a:xfrm>
          <a:off x="1784350" y="12577445"/>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85725</xdr:rowOff>
    </xdr:from>
    <xdr:to xmlns:xdr="http://schemas.openxmlformats.org/drawingml/2006/spreadsheetDrawing">
      <xdr:col>6</xdr:col>
      <xdr:colOff>38100</xdr:colOff>
      <xdr:row>78</xdr:row>
      <xdr:rowOff>15240</xdr:rowOff>
    </xdr:to>
    <xdr:sp macro="" textlink="">
      <xdr:nvSpPr>
        <xdr:cNvPr id="192" name="フローチャート: 判断 191"/>
        <xdr:cNvSpPr/>
      </xdr:nvSpPr>
      <xdr:spPr>
        <a:xfrm>
          <a:off x="1079500" y="128047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31750</xdr:rowOff>
    </xdr:from>
    <xdr:ext cx="462915" cy="252095"/>
    <xdr:sp macro="" textlink="">
      <xdr:nvSpPr>
        <xdr:cNvPr id="193" name="テキスト ボックス 192"/>
        <xdr:cNvSpPr txBox="1"/>
      </xdr:nvSpPr>
      <xdr:spPr>
        <a:xfrm>
          <a:off x="895350" y="125857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4" name="テキスト ボックス 193"/>
        <xdr:cNvSpPr txBox="1"/>
      </xdr:nvSpPr>
      <xdr:spPr>
        <a:xfrm>
          <a:off x="4445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5" name="テキスト ボックス 194"/>
        <xdr:cNvSpPr txBox="1"/>
      </xdr:nvSpPr>
      <xdr:spPr>
        <a:xfrm>
          <a:off x="3603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6" name="テキスト ボックス 195"/>
        <xdr:cNvSpPr txBox="1"/>
      </xdr:nvSpPr>
      <xdr:spPr>
        <a:xfrm>
          <a:off x="2717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7" name="テキスト ボックス 196"/>
        <xdr:cNvSpPr txBox="1"/>
      </xdr:nvSpPr>
      <xdr:spPr>
        <a:xfrm>
          <a:off x="1828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8" name="テキスト ボックス 197"/>
        <xdr:cNvSpPr txBox="1"/>
      </xdr:nvSpPr>
      <xdr:spPr>
        <a:xfrm>
          <a:off x="936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113030</xdr:rowOff>
    </xdr:from>
    <xdr:to xmlns:xdr="http://schemas.openxmlformats.org/drawingml/2006/spreadsheetDrawing">
      <xdr:col>24</xdr:col>
      <xdr:colOff>114300</xdr:colOff>
      <xdr:row>78</xdr:row>
      <xdr:rowOff>41910</xdr:rowOff>
    </xdr:to>
    <xdr:sp macro="" textlink="">
      <xdr:nvSpPr>
        <xdr:cNvPr id="199" name="楕円 198"/>
        <xdr:cNvSpPr/>
      </xdr:nvSpPr>
      <xdr:spPr>
        <a:xfrm>
          <a:off x="4584700" y="1283208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92075</xdr:rowOff>
    </xdr:from>
    <xdr:ext cx="469900" cy="248920"/>
    <xdr:sp macro="" textlink="">
      <xdr:nvSpPr>
        <xdr:cNvPr id="200" name="維持補修費該当値テキスト"/>
        <xdr:cNvSpPr txBox="1"/>
      </xdr:nvSpPr>
      <xdr:spPr>
        <a:xfrm>
          <a:off x="4686300" y="128111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14605</xdr:rowOff>
    </xdr:from>
    <xdr:to xmlns:xdr="http://schemas.openxmlformats.org/drawingml/2006/spreadsheetDrawing">
      <xdr:col>20</xdr:col>
      <xdr:colOff>38100</xdr:colOff>
      <xdr:row>78</xdr:row>
      <xdr:rowOff>112395</xdr:rowOff>
    </xdr:to>
    <xdr:sp macro="" textlink="">
      <xdr:nvSpPr>
        <xdr:cNvPr id="201" name="楕円 200"/>
        <xdr:cNvSpPr/>
      </xdr:nvSpPr>
      <xdr:spPr>
        <a:xfrm>
          <a:off x="3746500" y="12898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104140</xdr:rowOff>
    </xdr:from>
    <xdr:ext cx="462915" cy="249555"/>
    <xdr:sp macro="" textlink="">
      <xdr:nvSpPr>
        <xdr:cNvPr id="202" name="テキスト ボックス 201"/>
        <xdr:cNvSpPr txBox="1"/>
      </xdr:nvSpPr>
      <xdr:spPr>
        <a:xfrm>
          <a:off x="3562350" y="1298829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37465</xdr:rowOff>
    </xdr:from>
    <xdr:to xmlns:xdr="http://schemas.openxmlformats.org/drawingml/2006/spreadsheetDrawing">
      <xdr:col>15</xdr:col>
      <xdr:colOff>101600</xdr:colOff>
      <xdr:row>78</xdr:row>
      <xdr:rowOff>135255</xdr:rowOff>
    </xdr:to>
    <xdr:sp macro="" textlink="">
      <xdr:nvSpPr>
        <xdr:cNvPr id="203" name="楕円 202"/>
        <xdr:cNvSpPr/>
      </xdr:nvSpPr>
      <xdr:spPr>
        <a:xfrm>
          <a:off x="2857500" y="12921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127000</xdr:rowOff>
    </xdr:from>
    <xdr:ext cx="462915" cy="242570"/>
    <xdr:sp macro="" textlink="">
      <xdr:nvSpPr>
        <xdr:cNvPr id="204" name="テキスト ボックス 203"/>
        <xdr:cNvSpPr txBox="1"/>
      </xdr:nvSpPr>
      <xdr:spPr>
        <a:xfrm>
          <a:off x="2673350" y="1301115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162560</xdr:rowOff>
    </xdr:from>
    <xdr:to xmlns:xdr="http://schemas.openxmlformats.org/drawingml/2006/spreadsheetDrawing">
      <xdr:col>10</xdr:col>
      <xdr:colOff>165100</xdr:colOff>
      <xdr:row>78</xdr:row>
      <xdr:rowOff>89535</xdr:rowOff>
    </xdr:to>
    <xdr:sp macro="" textlink="">
      <xdr:nvSpPr>
        <xdr:cNvPr id="205" name="楕円 204"/>
        <xdr:cNvSpPr/>
      </xdr:nvSpPr>
      <xdr:spPr>
        <a:xfrm>
          <a:off x="1968500" y="128816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80645</xdr:rowOff>
    </xdr:from>
    <xdr:ext cx="462915" cy="249555"/>
    <xdr:sp macro="" textlink="">
      <xdr:nvSpPr>
        <xdr:cNvPr id="206" name="テキスト ボックス 205"/>
        <xdr:cNvSpPr txBox="1"/>
      </xdr:nvSpPr>
      <xdr:spPr>
        <a:xfrm>
          <a:off x="1784350" y="1296479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29210</xdr:rowOff>
    </xdr:from>
    <xdr:to xmlns:xdr="http://schemas.openxmlformats.org/drawingml/2006/spreadsheetDrawing">
      <xdr:col>6</xdr:col>
      <xdr:colOff>38100</xdr:colOff>
      <xdr:row>78</xdr:row>
      <xdr:rowOff>127000</xdr:rowOff>
    </xdr:to>
    <xdr:sp macro="" textlink="">
      <xdr:nvSpPr>
        <xdr:cNvPr id="207" name="楕円 206"/>
        <xdr:cNvSpPr/>
      </xdr:nvSpPr>
      <xdr:spPr>
        <a:xfrm>
          <a:off x="1079500" y="1291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118745</xdr:rowOff>
    </xdr:from>
    <xdr:ext cx="462915" cy="242570"/>
    <xdr:sp macro="" textlink="">
      <xdr:nvSpPr>
        <xdr:cNvPr id="208" name="テキスト ボックス 207"/>
        <xdr:cNvSpPr txBox="1"/>
      </xdr:nvSpPr>
      <xdr:spPr>
        <a:xfrm>
          <a:off x="895350" y="13002895"/>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9" name="正方形/長方形 208"/>
        <xdr:cNvSpPr/>
      </xdr:nvSpPr>
      <xdr:spPr>
        <a:xfrm>
          <a:off x="762000" y="13764895"/>
          <a:ext cx="4686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10" name="正方形/長方形 209"/>
        <xdr:cNvSpPr/>
      </xdr:nvSpPr>
      <xdr:spPr>
        <a:xfrm>
          <a:off x="889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12" name="正方形/長方形 211"/>
        <xdr:cNvSpPr/>
      </xdr:nvSpPr>
      <xdr:spPr>
        <a:xfrm>
          <a:off x="1905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4" name="正方形/長方形 213"/>
        <xdr:cNvSpPr/>
      </xdr:nvSpPr>
      <xdr:spPr>
        <a:xfrm>
          <a:off x="3048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4559915"/>
          <a:ext cx="4686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6075" cy="213360"/>
    <xdr:sp macro="" textlink="">
      <xdr:nvSpPr>
        <xdr:cNvPr id="217" name="テキスト ボックス 216"/>
        <xdr:cNvSpPr txBox="1"/>
      </xdr:nvSpPr>
      <xdr:spPr>
        <a:xfrm>
          <a:off x="723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8320" cy="252095"/>
    <xdr:sp macro="" textlink="">
      <xdr:nvSpPr>
        <xdr:cNvPr id="219" name="テキスト ボックス 218"/>
        <xdr:cNvSpPr txBox="1"/>
      </xdr:nvSpPr>
      <xdr:spPr>
        <a:xfrm>
          <a:off x="230505" y="166852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62000" y="1644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28320" cy="259080"/>
    <xdr:sp macro="" textlink="">
      <xdr:nvSpPr>
        <xdr:cNvPr id="221" name="テキスト ボックス 220"/>
        <xdr:cNvSpPr txBox="1"/>
      </xdr:nvSpPr>
      <xdr:spPr>
        <a:xfrm>
          <a:off x="230505" y="16304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62000" y="1606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28320" cy="259080"/>
    <xdr:sp macro="" textlink="">
      <xdr:nvSpPr>
        <xdr:cNvPr id="223" name="テキスト ボックス 222"/>
        <xdr:cNvSpPr txBox="1"/>
      </xdr:nvSpPr>
      <xdr:spPr>
        <a:xfrm>
          <a:off x="230505" y="15923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2095"/>
    <xdr:sp macro="" textlink="">
      <xdr:nvSpPr>
        <xdr:cNvPr id="225" name="テキスト ボックス 224"/>
        <xdr:cNvSpPr txBox="1"/>
      </xdr:nvSpPr>
      <xdr:spPr>
        <a:xfrm>
          <a:off x="166370" y="155422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62000" y="15303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7" name="テキスト ボックス 226"/>
        <xdr:cNvSpPr txBox="1"/>
      </xdr:nvSpPr>
      <xdr:spPr>
        <a:xfrm>
          <a:off x="166370" y="151612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8" name="直線コネクタ 227"/>
        <xdr:cNvCxnSpPr/>
      </xdr:nvCxnSpPr>
      <xdr:spPr>
        <a:xfrm>
          <a:off x="762000" y="149263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89535</xdr:rowOff>
    </xdr:from>
    <xdr:ext cx="591820" cy="247015"/>
    <xdr:sp macro="" textlink="">
      <xdr:nvSpPr>
        <xdr:cNvPr id="229" name="テキスト ボックス 228"/>
        <xdr:cNvSpPr txBox="1"/>
      </xdr:nvSpPr>
      <xdr:spPr>
        <a:xfrm>
          <a:off x="166370" y="14789785"/>
          <a:ext cx="591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0" name="直線コネクタ 229"/>
        <xdr:cNvCxnSpPr/>
      </xdr:nvCxnSpPr>
      <xdr:spPr>
        <a:xfrm>
          <a:off x="762000" y="14559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1820" cy="242570"/>
    <xdr:sp macro="" textlink="">
      <xdr:nvSpPr>
        <xdr:cNvPr id="231" name="テキスト ボックス 230"/>
        <xdr:cNvSpPr txBox="1"/>
      </xdr:nvSpPr>
      <xdr:spPr>
        <a:xfrm>
          <a:off x="166370" y="14422755"/>
          <a:ext cx="5918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4559915"/>
          <a:ext cx="4686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67310</xdr:rowOff>
    </xdr:from>
    <xdr:to xmlns:xdr="http://schemas.openxmlformats.org/drawingml/2006/spreadsheetDrawing">
      <xdr:col>24</xdr:col>
      <xdr:colOff>62865</xdr:colOff>
      <xdr:row>98</xdr:row>
      <xdr:rowOff>128905</xdr:rowOff>
    </xdr:to>
    <xdr:cxnSp macro="">
      <xdr:nvCxnSpPr>
        <xdr:cNvPr id="233" name="直線コネクタ 232"/>
        <xdr:cNvCxnSpPr/>
      </xdr:nvCxnSpPr>
      <xdr:spPr>
        <a:xfrm flipV="1">
          <a:off x="4633595" y="1493266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132715</xdr:rowOff>
    </xdr:from>
    <xdr:ext cx="534670" cy="252095"/>
    <xdr:sp macro="" textlink="">
      <xdr:nvSpPr>
        <xdr:cNvPr id="234" name="扶助費最小値テキスト"/>
        <xdr:cNvSpPr txBox="1"/>
      </xdr:nvSpPr>
      <xdr:spPr>
        <a:xfrm>
          <a:off x="4686300" y="163633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128905</xdr:rowOff>
    </xdr:from>
    <xdr:to xmlns:xdr="http://schemas.openxmlformats.org/drawingml/2006/spreadsheetDrawing">
      <xdr:col>24</xdr:col>
      <xdr:colOff>152400</xdr:colOff>
      <xdr:row>98</xdr:row>
      <xdr:rowOff>128905</xdr:rowOff>
    </xdr:to>
    <xdr:cxnSp macro="">
      <xdr:nvCxnSpPr>
        <xdr:cNvPr id="235" name="直線コネクタ 234"/>
        <xdr:cNvCxnSpPr/>
      </xdr:nvCxnSpPr>
      <xdr:spPr>
        <a:xfrm>
          <a:off x="4546600" y="163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15875</xdr:rowOff>
    </xdr:from>
    <xdr:ext cx="598805" cy="249555"/>
    <xdr:sp macro="" textlink="">
      <xdr:nvSpPr>
        <xdr:cNvPr id="236" name="扶助費最大値テキスト"/>
        <xdr:cNvSpPr txBox="1"/>
      </xdr:nvSpPr>
      <xdr:spPr>
        <a:xfrm>
          <a:off x="4686300" y="147161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67310</xdr:rowOff>
    </xdr:from>
    <xdr:to xmlns:xdr="http://schemas.openxmlformats.org/drawingml/2006/spreadsheetDrawing">
      <xdr:col>24</xdr:col>
      <xdr:colOff>152400</xdr:colOff>
      <xdr:row>90</xdr:row>
      <xdr:rowOff>67310</xdr:rowOff>
    </xdr:to>
    <xdr:cxnSp macro="">
      <xdr:nvCxnSpPr>
        <xdr:cNvPr id="237" name="直線コネクタ 236"/>
        <xdr:cNvCxnSpPr/>
      </xdr:nvCxnSpPr>
      <xdr:spPr>
        <a:xfrm>
          <a:off x="4546600" y="1493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93</xdr:row>
      <xdr:rowOff>111125</xdr:rowOff>
    </xdr:from>
    <xdr:to xmlns:xdr="http://schemas.openxmlformats.org/drawingml/2006/spreadsheetDrawing">
      <xdr:col>24</xdr:col>
      <xdr:colOff>63500</xdr:colOff>
      <xdr:row>93</xdr:row>
      <xdr:rowOff>144145</xdr:rowOff>
    </xdr:to>
    <xdr:cxnSp macro="">
      <xdr:nvCxnSpPr>
        <xdr:cNvPr id="238" name="直線コネクタ 237"/>
        <xdr:cNvCxnSpPr/>
      </xdr:nvCxnSpPr>
      <xdr:spPr>
        <a:xfrm flipV="1">
          <a:off x="3794125" y="15484475"/>
          <a:ext cx="8413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34290</xdr:rowOff>
    </xdr:from>
    <xdr:ext cx="598805" cy="259080"/>
    <xdr:sp macro="" textlink="">
      <xdr:nvSpPr>
        <xdr:cNvPr id="239" name="扶助費平均値テキスト"/>
        <xdr:cNvSpPr txBox="1"/>
      </xdr:nvSpPr>
      <xdr:spPr>
        <a:xfrm>
          <a:off x="4686300" y="15750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55880</xdr:rowOff>
    </xdr:from>
    <xdr:to xmlns:xdr="http://schemas.openxmlformats.org/drawingml/2006/spreadsheetDrawing">
      <xdr:col>24</xdr:col>
      <xdr:colOff>114300</xdr:colOff>
      <xdr:row>95</xdr:row>
      <xdr:rowOff>157480</xdr:rowOff>
    </xdr:to>
    <xdr:sp macro="" textlink="">
      <xdr:nvSpPr>
        <xdr:cNvPr id="240" name="フローチャート: 判断 239"/>
        <xdr:cNvSpPr/>
      </xdr:nvSpPr>
      <xdr:spPr>
        <a:xfrm>
          <a:off x="4584700" y="1577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144145</xdr:rowOff>
    </xdr:from>
    <xdr:to xmlns:xdr="http://schemas.openxmlformats.org/drawingml/2006/spreadsheetDrawing">
      <xdr:col>19</xdr:col>
      <xdr:colOff>174625</xdr:colOff>
      <xdr:row>94</xdr:row>
      <xdr:rowOff>31750</xdr:rowOff>
    </xdr:to>
    <xdr:cxnSp macro="">
      <xdr:nvCxnSpPr>
        <xdr:cNvPr id="241" name="直線コネクタ 240"/>
        <xdr:cNvCxnSpPr/>
      </xdr:nvCxnSpPr>
      <xdr:spPr>
        <a:xfrm flipV="1">
          <a:off x="2908300" y="15517495"/>
          <a:ext cx="8858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81915</xdr:rowOff>
    </xdr:from>
    <xdr:to xmlns:xdr="http://schemas.openxmlformats.org/drawingml/2006/spreadsheetDrawing">
      <xdr:col>20</xdr:col>
      <xdr:colOff>38100</xdr:colOff>
      <xdr:row>96</xdr:row>
      <xdr:rowOff>12065</xdr:rowOff>
    </xdr:to>
    <xdr:sp macro="" textlink="">
      <xdr:nvSpPr>
        <xdr:cNvPr id="242" name="フローチャート: 判断 241"/>
        <xdr:cNvSpPr/>
      </xdr:nvSpPr>
      <xdr:spPr>
        <a:xfrm>
          <a:off x="3746500" y="1579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3175</xdr:rowOff>
    </xdr:from>
    <xdr:ext cx="594995" cy="259080"/>
    <xdr:sp macro="" textlink="">
      <xdr:nvSpPr>
        <xdr:cNvPr id="243" name="テキスト ボックス 242"/>
        <xdr:cNvSpPr txBox="1"/>
      </xdr:nvSpPr>
      <xdr:spPr>
        <a:xfrm>
          <a:off x="3497580" y="158908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27305</xdr:rowOff>
    </xdr:from>
    <xdr:to xmlns:xdr="http://schemas.openxmlformats.org/drawingml/2006/spreadsheetDrawing">
      <xdr:col>15</xdr:col>
      <xdr:colOff>50800</xdr:colOff>
      <xdr:row>94</xdr:row>
      <xdr:rowOff>31750</xdr:rowOff>
    </xdr:to>
    <xdr:cxnSp macro="">
      <xdr:nvCxnSpPr>
        <xdr:cNvPr id="244" name="直線コネクタ 243"/>
        <xdr:cNvCxnSpPr/>
      </xdr:nvCxnSpPr>
      <xdr:spPr>
        <a:xfrm>
          <a:off x="2019300" y="155721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149860</xdr:rowOff>
    </xdr:from>
    <xdr:to xmlns:xdr="http://schemas.openxmlformats.org/drawingml/2006/spreadsheetDrawing">
      <xdr:col>15</xdr:col>
      <xdr:colOff>101600</xdr:colOff>
      <xdr:row>96</xdr:row>
      <xdr:rowOff>80010</xdr:rowOff>
    </xdr:to>
    <xdr:sp macro="" textlink="">
      <xdr:nvSpPr>
        <xdr:cNvPr id="245" name="フローチャート: 判断 244"/>
        <xdr:cNvSpPr/>
      </xdr:nvSpPr>
      <xdr:spPr>
        <a:xfrm>
          <a:off x="2857500" y="1586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71120</xdr:rowOff>
    </xdr:from>
    <xdr:ext cx="594995" cy="259080"/>
    <xdr:sp macro="" textlink="">
      <xdr:nvSpPr>
        <xdr:cNvPr id="246" name="テキスト ボックス 245"/>
        <xdr:cNvSpPr txBox="1"/>
      </xdr:nvSpPr>
      <xdr:spPr>
        <a:xfrm>
          <a:off x="2608580" y="159588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94</xdr:row>
      <xdr:rowOff>27305</xdr:rowOff>
    </xdr:from>
    <xdr:to xmlns:xdr="http://schemas.openxmlformats.org/drawingml/2006/spreadsheetDrawing">
      <xdr:col>10</xdr:col>
      <xdr:colOff>114300</xdr:colOff>
      <xdr:row>94</xdr:row>
      <xdr:rowOff>60325</xdr:rowOff>
    </xdr:to>
    <xdr:cxnSp macro="">
      <xdr:nvCxnSpPr>
        <xdr:cNvPr id="247" name="直線コネクタ 246"/>
        <xdr:cNvCxnSpPr/>
      </xdr:nvCxnSpPr>
      <xdr:spPr>
        <a:xfrm flipV="1">
          <a:off x="1127125" y="15572105"/>
          <a:ext cx="8921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48" name="フローチャート: 判断 247"/>
        <xdr:cNvSpPr/>
      </xdr:nvSpPr>
      <xdr:spPr>
        <a:xfrm>
          <a:off x="1968500" y="1586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74930</xdr:rowOff>
    </xdr:from>
    <xdr:ext cx="594995" cy="252095"/>
    <xdr:sp macro="" textlink="">
      <xdr:nvSpPr>
        <xdr:cNvPr id="249" name="テキスト ボックス 248"/>
        <xdr:cNvSpPr txBox="1"/>
      </xdr:nvSpPr>
      <xdr:spPr>
        <a:xfrm>
          <a:off x="1719580" y="1596263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14605</xdr:rowOff>
    </xdr:from>
    <xdr:to xmlns:xdr="http://schemas.openxmlformats.org/drawingml/2006/spreadsheetDrawing">
      <xdr:col>6</xdr:col>
      <xdr:colOff>38100</xdr:colOff>
      <xdr:row>96</xdr:row>
      <xdr:rowOff>116205</xdr:rowOff>
    </xdr:to>
    <xdr:sp macro="" textlink="">
      <xdr:nvSpPr>
        <xdr:cNvPr id="250" name="フローチャート: 判断 249"/>
        <xdr:cNvSpPr/>
      </xdr:nvSpPr>
      <xdr:spPr>
        <a:xfrm>
          <a:off x="1079500" y="159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107315</xdr:rowOff>
    </xdr:from>
    <xdr:ext cx="527685" cy="259080"/>
    <xdr:sp macro="" textlink="">
      <xdr:nvSpPr>
        <xdr:cNvPr id="251" name="テキスト ボックス 250"/>
        <xdr:cNvSpPr txBox="1"/>
      </xdr:nvSpPr>
      <xdr:spPr>
        <a:xfrm>
          <a:off x="862965" y="159950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3" name="テキスト ボックス 252"/>
        <xdr:cNvSpPr txBox="1"/>
      </xdr:nvSpPr>
      <xdr:spPr>
        <a:xfrm>
          <a:off x="3603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6" name="テキスト ボックス 255"/>
        <xdr:cNvSpPr txBox="1"/>
      </xdr:nvSpPr>
      <xdr:spPr>
        <a:xfrm>
          <a:off x="936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60325</xdr:rowOff>
    </xdr:from>
    <xdr:to xmlns:xdr="http://schemas.openxmlformats.org/drawingml/2006/spreadsheetDrawing">
      <xdr:col>24</xdr:col>
      <xdr:colOff>114300</xdr:colOff>
      <xdr:row>93</xdr:row>
      <xdr:rowOff>161925</xdr:rowOff>
    </xdr:to>
    <xdr:sp macro="" textlink="">
      <xdr:nvSpPr>
        <xdr:cNvPr id="257" name="楕円 256"/>
        <xdr:cNvSpPr/>
      </xdr:nvSpPr>
      <xdr:spPr>
        <a:xfrm>
          <a:off x="4584700" y="154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83185</xdr:rowOff>
    </xdr:from>
    <xdr:ext cx="598805" cy="259080"/>
    <xdr:sp macro="" textlink="">
      <xdr:nvSpPr>
        <xdr:cNvPr id="258" name="扶助費該当値テキスト"/>
        <xdr:cNvSpPr txBox="1"/>
      </xdr:nvSpPr>
      <xdr:spPr>
        <a:xfrm>
          <a:off x="4686300" y="1528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93345</xdr:rowOff>
    </xdr:from>
    <xdr:to xmlns:xdr="http://schemas.openxmlformats.org/drawingml/2006/spreadsheetDrawing">
      <xdr:col>20</xdr:col>
      <xdr:colOff>38100</xdr:colOff>
      <xdr:row>94</xdr:row>
      <xdr:rowOff>23495</xdr:rowOff>
    </xdr:to>
    <xdr:sp macro="" textlink="">
      <xdr:nvSpPr>
        <xdr:cNvPr id="259" name="楕円 258"/>
        <xdr:cNvSpPr/>
      </xdr:nvSpPr>
      <xdr:spPr>
        <a:xfrm>
          <a:off x="3746500" y="154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40640</xdr:rowOff>
    </xdr:from>
    <xdr:ext cx="594995" cy="252095"/>
    <xdr:sp macro="" textlink="">
      <xdr:nvSpPr>
        <xdr:cNvPr id="260" name="テキスト ボックス 259"/>
        <xdr:cNvSpPr txBox="1"/>
      </xdr:nvSpPr>
      <xdr:spPr>
        <a:xfrm>
          <a:off x="3497580" y="1524254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152400</xdr:rowOff>
    </xdr:from>
    <xdr:to xmlns:xdr="http://schemas.openxmlformats.org/drawingml/2006/spreadsheetDrawing">
      <xdr:col>15</xdr:col>
      <xdr:colOff>101600</xdr:colOff>
      <xdr:row>94</xdr:row>
      <xdr:rowOff>82550</xdr:rowOff>
    </xdr:to>
    <xdr:sp macro="" textlink="">
      <xdr:nvSpPr>
        <xdr:cNvPr id="261" name="楕円 260"/>
        <xdr:cNvSpPr/>
      </xdr:nvSpPr>
      <xdr:spPr>
        <a:xfrm>
          <a:off x="2857500" y="155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99060</xdr:rowOff>
    </xdr:from>
    <xdr:ext cx="594995" cy="252095"/>
    <xdr:sp macro="" textlink="">
      <xdr:nvSpPr>
        <xdr:cNvPr id="262" name="テキスト ボックス 261"/>
        <xdr:cNvSpPr txBox="1"/>
      </xdr:nvSpPr>
      <xdr:spPr>
        <a:xfrm>
          <a:off x="2608580" y="1530096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147955</xdr:rowOff>
    </xdr:from>
    <xdr:to xmlns:xdr="http://schemas.openxmlformats.org/drawingml/2006/spreadsheetDrawing">
      <xdr:col>10</xdr:col>
      <xdr:colOff>165100</xdr:colOff>
      <xdr:row>94</xdr:row>
      <xdr:rowOff>78105</xdr:rowOff>
    </xdr:to>
    <xdr:sp macro="" textlink="">
      <xdr:nvSpPr>
        <xdr:cNvPr id="263" name="楕円 262"/>
        <xdr:cNvSpPr/>
      </xdr:nvSpPr>
      <xdr:spPr>
        <a:xfrm>
          <a:off x="1968500" y="155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94615</xdr:rowOff>
    </xdr:from>
    <xdr:ext cx="594995" cy="259080"/>
    <xdr:sp macro="" textlink="">
      <xdr:nvSpPr>
        <xdr:cNvPr id="264" name="テキスト ボックス 263"/>
        <xdr:cNvSpPr txBox="1"/>
      </xdr:nvSpPr>
      <xdr:spPr>
        <a:xfrm>
          <a:off x="1719580" y="152965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9525</xdr:rowOff>
    </xdr:from>
    <xdr:to xmlns:xdr="http://schemas.openxmlformats.org/drawingml/2006/spreadsheetDrawing">
      <xdr:col>6</xdr:col>
      <xdr:colOff>38100</xdr:colOff>
      <xdr:row>94</xdr:row>
      <xdr:rowOff>111125</xdr:rowOff>
    </xdr:to>
    <xdr:sp macro="" textlink="">
      <xdr:nvSpPr>
        <xdr:cNvPr id="265" name="楕円 264"/>
        <xdr:cNvSpPr/>
      </xdr:nvSpPr>
      <xdr:spPr>
        <a:xfrm>
          <a:off x="1079500" y="1555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127635</xdr:rowOff>
    </xdr:from>
    <xdr:ext cx="594995" cy="259080"/>
    <xdr:sp macro="" textlink="">
      <xdr:nvSpPr>
        <xdr:cNvPr id="266" name="テキスト ボックス 265"/>
        <xdr:cNvSpPr txBox="1"/>
      </xdr:nvSpPr>
      <xdr:spPr>
        <a:xfrm>
          <a:off x="830580" y="153295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7" name="正方形/長方形 266"/>
        <xdr:cNvSpPr/>
      </xdr:nvSpPr>
      <xdr:spPr>
        <a:xfrm>
          <a:off x="6604000" y="3860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74" name="正方形/長方形 273"/>
        <xdr:cNvSpPr/>
      </xdr:nvSpPr>
      <xdr:spPr>
        <a:xfrm>
          <a:off x="6604000" y="4654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6075" cy="220980"/>
    <xdr:sp macro="" textlink="">
      <xdr:nvSpPr>
        <xdr:cNvPr id="275" name="テキスト ボックス 274"/>
        <xdr:cNvSpPr txBox="1"/>
      </xdr:nvSpPr>
      <xdr:spPr>
        <a:xfrm>
          <a:off x="6565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6" name="直線コネクタ 275"/>
        <xdr:cNvCxnSpPr/>
      </xdr:nvCxnSpPr>
      <xdr:spPr>
        <a:xfrm>
          <a:off x="6604000" y="685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43815</xdr:rowOff>
    </xdr:from>
    <xdr:to xmlns:xdr="http://schemas.openxmlformats.org/drawingml/2006/spreadsheetDrawing">
      <xdr:col>59</xdr:col>
      <xdr:colOff>50800</xdr:colOff>
      <xdr:row>39</xdr:row>
      <xdr:rowOff>43815</xdr:rowOff>
    </xdr:to>
    <xdr:cxnSp macro="">
      <xdr:nvCxnSpPr>
        <xdr:cNvPr id="277" name="直線コネクタ 276"/>
        <xdr:cNvCxnSpPr/>
      </xdr:nvCxnSpPr>
      <xdr:spPr>
        <a:xfrm>
          <a:off x="6604000" y="6489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8445"/>
    <xdr:sp macro="" textlink="">
      <xdr:nvSpPr>
        <xdr:cNvPr id="278" name="テキスト ボックス 277"/>
        <xdr:cNvSpPr txBox="1"/>
      </xdr:nvSpPr>
      <xdr:spPr>
        <a:xfrm>
          <a:off x="6355080" y="635381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9" name="直線コネクタ 278"/>
        <xdr:cNvCxnSpPr/>
      </xdr:nvCxnSpPr>
      <xdr:spPr>
        <a:xfrm>
          <a:off x="6604000" y="6120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28320" cy="258445"/>
    <xdr:sp macro="" textlink="">
      <xdr:nvSpPr>
        <xdr:cNvPr id="280" name="テキスト ボックス 279"/>
        <xdr:cNvSpPr txBox="1"/>
      </xdr:nvSpPr>
      <xdr:spPr>
        <a:xfrm>
          <a:off x="6072505" y="59855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604000" y="5759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1820" cy="254635"/>
    <xdr:sp macro="" textlink="">
      <xdr:nvSpPr>
        <xdr:cNvPr id="282" name="テキスト ボックス 281"/>
        <xdr:cNvSpPr txBox="1"/>
      </xdr:nvSpPr>
      <xdr:spPr>
        <a:xfrm>
          <a:off x="6008370" y="561975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100965</xdr:rowOff>
    </xdr:from>
    <xdr:to xmlns:xdr="http://schemas.openxmlformats.org/drawingml/2006/spreadsheetDrawing">
      <xdr:col>59</xdr:col>
      <xdr:colOff>50800</xdr:colOff>
      <xdr:row>32</xdr:row>
      <xdr:rowOff>100965</xdr:rowOff>
    </xdr:to>
    <xdr:cxnSp macro="">
      <xdr:nvCxnSpPr>
        <xdr:cNvPr id="283" name="直線コネクタ 282"/>
        <xdr:cNvCxnSpPr/>
      </xdr:nvCxnSpPr>
      <xdr:spPr>
        <a:xfrm>
          <a:off x="6604000" y="5390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820" cy="255905"/>
    <xdr:sp macro="" textlink="">
      <xdr:nvSpPr>
        <xdr:cNvPr id="284" name="テキスト ボックス 283"/>
        <xdr:cNvSpPr txBox="1"/>
      </xdr:nvSpPr>
      <xdr:spPr>
        <a:xfrm>
          <a:off x="6008370" y="52552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62865</xdr:rowOff>
    </xdr:from>
    <xdr:to xmlns:xdr="http://schemas.openxmlformats.org/drawingml/2006/spreadsheetDrawing">
      <xdr:col>59</xdr:col>
      <xdr:colOff>50800</xdr:colOff>
      <xdr:row>30</xdr:row>
      <xdr:rowOff>62865</xdr:rowOff>
    </xdr:to>
    <xdr:cxnSp macro="">
      <xdr:nvCxnSpPr>
        <xdr:cNvPr id="285" name="直線コネクタ 284"/>
        <xdr:cNvCxnSpPr/>
      </xdr:nvCxnSpPr>
      <xdr:spPr>
        <a:xfrm>
          <a:off x="6604000" y="5022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820" cy="255905"/>
    <xdr:sp macro="" textlink="">
      <xdr:nvSpPr>
        <xdr:cNvPr id="286" name="テキスト ボックス 285"/>
        <xdr:cNvSpPr txBox="1"/>
      </xdr:nvSpPr>
      <xdr:spPr>
        <a:xfrm>
          <a:off x="6008370" y="48869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654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1460"/>
    <xdr:sp macro="" textlink="">
      <xdr:nvSpPr>
        <xdr:cNvPr id="288" name="テキスト ボックス 287"/>
        <xdr:cNvSpPr txBox="1"/>
      </xdr:nvSpPr>
      <xdr:spPr>
        <a:xfrm>
          <a:off x="6008370" y="4518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89" name="補助費等グラフ枠"/>
        <xdr:cNvSpPr/>
      </xdr:nvSpPr>
      <xdr:spPr>
        <a:xfrm>
          <a:off x="6604000" y="4654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104775</xdr:rowOff>
    </xdr:from>
    <xdr:to xmlns:xdr="http://schemas.openxmlformats.org/drawingml/2006/spreadsheetDrawing">
      <xdr:col>54</xdr:col>
      <xdr:colOff>174625</xdr:colOff>
      <xdr:row>33</xdr:row>
      <xdr:rowOff>165100</xdr:rowOff>
    </xdr:to>
    <xdr:cxnSp macro="">
      <xdr:nvCxnSpPr>
        <xdr:cNvPr id="290" name="直線コネクタ 289"/>
        <xdr:cNvCxnSpPr/>
      </xdr:nvCxnSpPr>
      <xdr:spPr>
        <a:xfrm flipV="1">
          <a:off x="10461625" y="5064125"/>
          <a:ext cx="0" cy="555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165100</xdr:rowOff>
    </xdr:from>
    <xdr:ext cx="598805" cy="257810"/>
    <xdr:sp macro="" textlink="">
      <xdr:nvSpPr>
        <xdr:cNvPr id="291" name="補助費等最小値テキスト"/>
        <xdr:cNvSpPr txBox="1"/>
      </xdr:nvSpPr>
      <xdr:spPr>
        <a:xfrm>
          <a:off x="10528300" y="56197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165100</xdr:rowOff>
    </xdr:from>
    <xdr:to xmlns:xdr="http://schemas.openxmlformats.org/drawingml/2006/spreadsheetDrawing">
      <xdr:col>55</xdr:col>
      <xdr:colOff>88900</xdr:colOff>
      <xdr:row>33</xdr:row>
      <xdr:rowOff>165100</xdr:rowOff>
    </xdr:to>
    <xdr:cxnSp macro="">
      <xdr:nvCxnSpPr>
        <xdr:cNvPr id="292" name="直線コネクタ 291"/>
        <xdr:cNvCxnSpPr/>
      </xdr:nvCxnSpPr>
      <xdr:spPr>
        <a:xfrm>
          <a:off x="10388600" y="561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51435</xdr:rowOff>
    </xdr:from>
    <xdr:ext cx="598805" cy="251460"/>
    <xdr:sp macro="" textlink="">
      <xdr:nvSpPr>
        <xdr:cNvPr id="293" name="補助費等最大値テキスト"/>
        <xdr:cNvSpPr txBox="1"/>
      </xdr:nvSpPr>
      <xdr:spPr>
        <a:xfrm>
          <a:off x="10528300" y="484568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104775</xdr:rowOff>
    </xdr:from>
    <xdr:to xmlns:xdr="http://schemas.openxmlformats.org/drawingml/2006/spreadsheetDrawing">
      <xdr:col>55</xdr:col>
      <xdr:colOff>88900</xdr:colOff>
      <xdr:row>30</xdr:row>
      <xdr:rowOff>104775</xdr:rowOff>
    </xdr:to>
    <xdr:cxnSp macro="">
      <xdr:nvCxnSpPr>
        <xdr:cNvPr id="294" name="直線コネクタ 293"/>
        <xdr:cNvCxnSpPr/>
      </xdr:nvCxnSpPr>
      <xdr:spPr>
        <a:xfrm>
          <a:off x="10388600" y="506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7620</xdr:rowOff>
    </xdr:from>
    <xdr:to xmlns:xdr="http://schemas.openxmlformats.org/drawingml/2006/spreadsheetDrawing">
      <xdr:col>55</xdr:col>
      <xdr:colOff>0</xdr:colOff>
      <xdr:row>37</xdr:row>
      <xdr:rowOff>64135</xdr:rowOff>
    </xdr:to>
    <xdr:cxnSp macro="">
      <xdr:nvCxnSpPr>
        <xdr:cNvPr id="295" name="直線コネクタ 294"/>
        <xdr:cNvCxnSpPr/>
      </xdr:nvCxnSpPr>
      <xdr:spPr>
        <a:xfrm flipV="1">
          <a:off x="9639300" y="5297170"/>
          <a:ext cx="838200" cy="882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67310</xdr:rowOff>
    </xdr:from>
    <xdr:ext cx="598805" cy="257810"/>
    <xdr:sp macro="" textlink="">
      <xdr:nvSpPr>
        <xdr:cNvPr id="296" name="補助費等平均値テキスト"/>
        <xdr:cNvSpPr txBox="1"/>
      </xdr:nvSpPr>
      <xdr:spPr>
        <a:xfrm>
          <a:off x="10528300" y="53568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89535</xdr:rowOff>
    </xdr:from>
    <xdr:to xmlns:xdr="http://schemas.openxmlformats.org/drawingml/2006/spreadsheetDrawing">
      <xdr:col>55</xdr:col>
      <xdr:colOff>50800</xdr:colOff>
      <xdr:row>33</xdr:row>
      <xdr:rowOff>19685</xdr:rowOff>
    </xdr:to>
    <xdr:sp macro="" textlink="">
      <xdr:nvSpPr>
        <xdr:cNvPr id="297" name="フローチャート: 判断 296"/>
        <xdr:cNvSpPr/>
      </xdr:nvSpPr>
      <xdr:spPr>
        <a:xfrm>
          <a:off x="10426700" y="5379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37</xdr:row>
      <xdr:rowOff>64135</xdr:rowOff>
    </xdr:from>
    <xdr:to xmlns:xdr="http://schemas.openxmlformats.org/drawingml/2006/spreadsheetDrawing">
      <xdr:col>50</xdr:col>
      <xdr:colOff>114300</xdr:colOff>
      <xdr:row>37</xdr:row>
      <xdr:rowOff>74930</xdr:rowOff>
    </xdr:to>
    <xdr:cxnSp macro="">
      <xdr:nvCxnSpPr>
        <xdr:cNvPr id="298" name="直線コネクタ 297"/>
        <xdr:cNvCxnSpPr/>
      </xdr:nvCxnSpPr>
      <xdr:spPr>
        <a:xfrm flipV="1">
          <a:off x="8747125" y="6179185"/>
          <a:ext cx="8921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45720</xdr:rowOff>
    </xdr:from>
    <xdr:to xmlns:xdr="http://schemas.openxmlformats.org/drawingml/2006/spreadsheetDrawing">
      <xdr:col>50</xdr:col>
      <xdr:colOff>165100</xdr:colOff>
      <xdr:row>37</xdr:row>
      <xdr:rowOff>147320</xdr:rowOff>
    </xdr:to>
    <xdr:sp macro="" textlink="">
      <xdr:nvSpPr>
        <xdr:cNvPr id="299" name="フローチャート: 判断 298"/>
        <xdr:cNvSpPr/>
      </xdr:nvSpPr>
      <xdr:spPr>
        <a:xfrm>
          <a:off x="9588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138430</xdr:rowOff>
    </xdr:from>
    <xdr:ext cx="527685" cy="258445"/>
    <xdr:sp macro="" textlink="">
      <xdr:nvSpPr>
        <xdr:cNvPr id="300" name="テキスト ボックス 299"/>
        <xdr:cNvSpPr txBox="1"/>
      </xdr:nvSpPr>
      <xdr:spPr>
        <a:xfrm>
          <a:off x="9371965" y="625348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71120</xdr:rowOff>
    </xdr:from>
    <xdr:to xmlns:xdr="http://schemas.openxmlformats.org/drawingml/2006/spreadsheetDrawing">
      <xdr:col>45</xdr:col>
      <xdr:colOff>174625</xdr:colOff>
      <xdr:row>37</xdr:row>
      <xdr:rowOff>74930</xdr:rowOff>
    </xdr:to>
    <xdr:cxnSp macro="">
      <xdr:nvCxnSpPr>
        <xdr:cNvPr id="301" name="直線コネクタ 300"/>
        <xdr:cNvCxnSpPr/>
      </xdr:nvCxnSpPr>
      <xdr:spPr>
        <a:xfrm>
          <a:off x="7861300" y="6186170"/>
          <a:ext cx="885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64770</xdr:rowOff>
    </xdr:from>
    <xdr:to xmlns:xdr="http://schemas.openxmlformats.org/drawingml/2006/spreadsheetDrawing">
      <xdr:col>46</xdr:col>
      <xdr:colOff>38100</xdr:colOff>
      <xdr:row>37</xdr:row>
      <xdr:rowOff>165100</xdr:rowOff>
    </xdr:to>
    <xdr:sp macro="" textlink="">
      <xdr:nvSpPr>
        <xdr:cNvPr id="302" name="フローチャート: 判断 301"/>
        <xdr:cNvSpPr/>
      </xdr:nvSpPr>
      <xdr:spPr>
        <a:xfrm>
          <a:off x="8699500" y="6179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158115</xdr:rowOff>
    </xdr:from>
    <xdr:ext cx="527685" cy="251460"/>
    <xdr:sp macro="" textlink="">
      <xdr:nvSpPr>
        <xdr:cNvPr id="303" name="テキスト ボックス 302"/>
        <xdr:cNvSpPr txBox="1"/>
      </xdr:nvSpPr>
      <xdr:spPr>
        <a:xfrm>
          <a:off x="8482965" y="627316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71120</xdr:rowOff>
    </xdr:from>
    <xdr:to xmlns:xdr="http://schemas.openxmlformats.org/drawingml/2006/spreadsheetDrawing">
      <xdr:col>41</xdr:col>
      <xdr:colOff>50800</xdr:colOff>
      <xdr:row>37</xdr:row>
      <xdr:rowOff>81915</xdr:rowOff>
    </xdr:to>
    <xdr:cxnSp macro="">
      <xdr:nvCxnSpPr>
        <xdr:cNvPr id="304" name="直線コネクタ 303"/>
        <xdr:cNvCxnSpPr/>
      </xdr:nvCxnSpPr>
      <xdr:spPr>
        <a:xfrm flipV="1">
          <a:off x="6972300" y="61861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85725</xdr:rowOff>
    </xdr:from>
    <xdr:to xmlns:xdr="http://schemas.openxmlformats.org/drawingml/2006/spreadsheetDrawing">
      <xdr:col>41</xdr:col>
      <xdr:colOff>101600</xdr:colOff>
      <xdr:row>38</xdr:row>
      <xdr:rowOff>15240</xdr:rowOff>
    </xdr:to>
    <xdr:sp macro="" textlink="">
      <xdr:nvSpPr>
        <xdr:cNvPr id="305" name="フローチャート: 判断 304"/>
        <xdr:cNvSpPr/>
      </xdr:nvSpPr>
      <xdr:spPr>
        <a:xfrm>
          <a:off x="7810500" y="62007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6350</xdr:rowOff>
    </xdr:from>
    <xdr:ext cx="527685" cy="254635"/>
    <xdr:sp macro="" textlink="">
      <xdr:nvSpPr>
        <xdr:cNvPr id="306" name="テキスト ボックス 305"/>
        <xdr:cNvSpPr txBox="1"/>
      </xdr:nvSpPr>
      <xdr:spPr>
        <a:xfrm>
          <a:off x="7593965" y="628650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97155</xdr:rowOff>
    </xdr:from>
    <xdr:to xmlns:xdr="http://schemas.openxmlformats.org/drawingml/2006/spreadsheetDrawing">
      <xdr:col>36</xdr:col>
      <xdr:colOff>165100</xdr:colOff>
      <xdr:row>38</xdr:row>
      <xdr:rowOff>27305</xdr:rowOff>
    </xdr:to>
    <xdr:sp macro="" textlink="">
      <xdr:nvSpPr>
        <xdr:cNvPr id="307" name="フローチャート: 判断 306"/>
        <xdr:cNvSpPr/>
      </xdr:nvSpPr>
      <xdr:spPr>
        <a:xfrm>
          <a:off x="6921500" y="6212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18415</xdr:rowOff>
    </xdr:from>
    <xdr:ext cx="527685" cy="251460"/>
    <xdr:sp macro="" textlink="">
      <xdr:nvSpPr>
        <xdr:cNvPr id="308" name="テキスト ボックス 307"/>
        <xdr:cNvSpPr txBox="1"/>
      </xdr:nvSpPr>
      <xdr:spPr>
        <a:xfrm>
          <a:off x="6704965" y="629856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9" name="テキスト ボックス 308"/>
        <xdr:cNvSpPr txBox="1"/>
      </xdr:nvSpPr>
      <xdr:spPr>
        <a:xfrm>
          <a:off x="10287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10" name="テキスト ボックス 309"/>
        <xdr:cNvSpPr txBox="1"/>
      </xdr:nvSpPr>
      <xdr:spPr>
        <a:xfrm>
          <a:off x="9448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79375</xdr:rowOff>
    </xdr:from>
    <xdr:ext cx="762000" cy="258445"/>
    <xdr:sp macro="" textlink="">
      <xdr:nvSpPr>
        <xdr:cNvPr id="311" name="テキスト ボックス 310"/>
        <xdr:cNvSpPr txBox="1"/>
      </xdr:nvSpPr>
      <xdr:spPr>
        <a:xfrm>
          <a:off x="8556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2000" cy="258445"/>
    <xdr:sp macro="" textlink="">
      <xdr:nvSpPr>
        <xdr:cNvPr id="312" name="テキスト ボックス 311"/>
        <xdr:cNvSpPr txBox="1"/>
      </xdr:nvSpPr>
      <xdr:spPr>
        <a:xfrm>
          <a:off x="767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3" name="テキスト ボックス 312"/>
        <xdr:cNvSpPr txBox="1"/>
      </xdr:nvSpPr>
      <xdr:spPr>
        <a:xfrm>
          <a:off x="6781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128905</xdr:rowOff>
    </xdr:from>
    <xdr:to xmlns:xdr="http://schemas.openxmlformats.org/drawingml/2006/spreadsheetDrawing">
      <xdr:col>55</xdr:col>
      <xdr:colOff>50800</xdr:colOff>
      <xdr:row>32</xdr:row>
      <xdr:rowOff>59055</xdr:rowOff>
    </xdr:to>
    <xdr:sp macro="" textlink="">
      <xdr:nvSpPr>
        <xdr:cNvPr id="314" name="楕円 313"/>
        <xdr:cNvSpPr/>
      </xdr:nvSpPr>
      <xdr:spPr>
        <a:xfrm>
          <a:off x="10426700" y="5253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151765</xdr:rowOff>
    </xdr:from>
    <xdr:ext cx="598805" cy="255270"/>
    <xdr:sp macro="" textlink="">
      <xdr:nvSpPr>
        <xdr:cNvPr id="315" name="補助費等該当値テキスト"/>
        <xdr:cNvSpPr txBox="1"/>
      </xdr:nvSpPr>
      <xdr:spPr>
        <a:xfrm>
          <a:off x="10528300" y="51111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13335</xdr:rowOff>
    </xdr:from>
    <xdr:to xmlns:xdr="http://schemas.openxmlformats.org/drawingml/2006/spreadsheetDrawing">
      <xdr:col>50</xdr:col>
      <xdr:colOff>165100</xdr:colOff>
      <xdr:row>37</xdr:row>
      <xdr:rowOff>114935</xdr:rowOff>
    </xdr:to>
    <xdr:sp macro="" textlink="">
      <xdr:nvSpPr>
        <xdr:cNvPr id="316" name="楕円 315"/>
        <xdr:cNvSpPr/>
      </xdr:nvSpPr>
      <xdr:spPr>
        <a:xfrm>
          <a:off x="9588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131445</xdr:rowOff>
    </xdr:from>
    <xdr:ext cx="527685" cy="252095"/>
    <xdr:sp macro="" textlink="">
      <xdr:nvSpPr>
        <xdr:cNvPr id="317" name="テキスト ボックス 316"/>
        <xdr:cNvSpPr txBox="1"/>
      </xdr:nvSpPr>
      <xdr:spPr>
        <a:xfrm>
          <a:off x="9371965" y="59162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24765</xdr:rowOff>
    </xdr:from>
    <xdr:to xmlns:xdr="http://schemas.openxmlformats.org/drawingml/2006/spreadsheetDrawing">
      <xdr:col>46</xdr:col>
      <xdr:colOff>38100</xdr:colOff>
      <xdr:row>37</xdr:row>
      <xdr:rowOff>126365</xdr:rowOff>
    </xdr:to>
    <xdr:sp macro="" textlink="">
      <xdr:nvSpPr>
        <xdr:cNvPr id="318" name="楕円 317"/>
        <xdr:cNvSpPr/>
      </xdr:nvSpPr>
      <xdr:spPr>
        <a:xfrm>
          <a:off x="869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142875</xdr:rowOff>
    </xdr:from>
    <xdr:ext cx="527685" cy="254635"/>
    <xdr:sp macro="" textlink="">
      <xdr:nvSpPr>
        <xdr:cNvPr id="319" name="テキスト ボックス 318"/>
        <xdr:cNvSpPr txBox="1"/>
      </xdr:nvSpPr>
      <xdr:spPr>
        <a:xfrm>
          <a:off x="8482965" y="592772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20320</xdr:rowOff>
    </xdr:from>
    <xdr:to xmlns:xdr="http://schemas.openxmlformats.org/drawingml/2006/spreadsheetDrawing">
      <xdr:col>41</xdr:col>
      <xdr:colOff>101600</xdr:colOff>
      <xdr:row>37</xdr:row>
      <xdr:rowOff>121285</xdr:rowOff>
    </xdr:to>
    <xdr:sp macro="" textlink="">
      <xdr:nvSpPr>
        <xdr:cNvPr id="320" name="楕円 319"/>
        <xdr:cNvSpPr/>
      </xdr:nvSpPr>
      <xdr:spPr>
        <a:xfrm>
          <a:off x="7810500" y="6135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137795</xdr:rowOff>
    </xdr:from>
    <xdr:ext cx="527685" cy="258445"/>
    <xdr:sp macro="" textlink="">
      <xdr:nvSpPr>
        <xdr:cNvPr id="321" name="テキスト ボックス 320"/>
        <xdr:cNvSpPr txBox="1"/>
      </xdr:nvSpPr>
      <xdr:spPr>
        <a:xfrm>
          <a:off x="7593965" y="59226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31115</xdr:rowOff>
    </xdr:from>
    <xdr:to xmlns:xdr="http://schemas.openxmlformats.org/drawingml/2006/spreadsheetDrawing">
      <xdr:col>36</xdr:col>
      <xdr:colOff>165100</xdr:colOff>
      <xdr:row>37</xdr:row>
      <xdr:rowOff>132715</xdr:rowOff>
    </xdr:to>
    <xdr:sp macro="" textlink="">
      <xdr:nvSpPr>
        <xdr:cNvPr id="322" name="楕円 321"/>
        <xdr:cNvSpPr/>
      </xdr:nvSpPr>
      <xdr:spPr>
        <a:xfrm>
          <a:off x="6921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149860</xdr:rowOff>
    </xdr:from>
    <xdr:ext cx="527685" cy="255270"/>
    <xdr:sp macro="" textlink="">
      <xdr:nvSpPr>
        <xdr:cNvPr id="323" name="テキスト ボックス 322"/>
        <xdr:cNvSpPr txBox="1"/>
      </xdr:nvSpPr>
      <xdr:spPr>
        <a:xfrm>
          <a:off x="6704965" y="593471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4" name="正方形/長方形 323"/>
        <xdr:cNvSpPr/>
      </xdr:nvSpPr>
      <xdr:spPr>
        <a:xfrm>
          <a:off x="6604000" y="7162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31" name="正方形/長方形 330"/>
        <xdr:cNvSpPr/>
      </xdr:nvSpPr>
      <xdr:spPr>
        <a:xfrm>
          <a:off x="6604000" y="7956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6075" cy="220980"/>
    <xdr:sp macro="" textlink="">
      <xdr:nvSpPr>
        <xdr:cNvPr id="332" name="テキスト ボックス 331"/>
        <xdr:cNvSpPr txBox="1"/>
      </xdr:nvSpPr>
      <xdr:spPr>
        <a:xfrm>
          <a:off x="6565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3" name="直線コネクタ 332"/>
        <xdr:cNvCxnSpPr/>
      </xdr:nvCxnSpPr>
      <xdr:spPr>
        <a:xfrm>
          <a:off x="6604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34" name="直線コネクタ 333"/>
        <xdr:cNvCxnSpPr/>
      </xdr:nvCxnSpPr>
      <xdr:spPr>
        <a:xfrm>
          <a:off x="6604000" y="9791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8445"/>
    <xdr:sp macro="" textlink="">
      <xdr:nvSpPr>
        <xdr:cNvPr id="335" name="テキスト ボックス 334"/>
        <xdr:cNvSpPr txBox="1"/>
      </xdr:nvSpPr>
      <xdr:spPr>
        <a:xfrm>
          <a:off x="6355080" y="965581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6" name="直線コネクタ 335"/>
        <xdr:cNvCxnSpPr/>
      </xdr:nvCxnSpPr>
      <xdr:spPr>
        <a:xfrm>
          <a:off x="6604000" y="9422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28320" cy="258445"/>
    <xdr:sp macro="" textlink="">
      <xdr:nvSpPr>
        <xdr:cNvPr id="337" name="テキスト ボックス 336"/>
        <xdr:cNvSpPr txBox="1"/>
      </xdr:nvSpPr>
      <xdr:spPr>
        <a:xfrm>
          <a:off x="6072505" y="92875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061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165100</xdr:rowOff>
    </xdr:from>
    <xdr:ext cx="591820" cy="254635"/>
    <xdr:sp macro="" textlink="">
      <xdr:nvSpPr>
        <xdr:cNvPr id="339" name="テキスト ボックス 338"/>
        <xdr:cNvSpPr txBox="1"/>
      </xdr:nvSpPr>
      <xdr:spPr>
        <a:xfrm>
          <a:off x="6008370" y="892175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40" name="直線コネクタ 339"/>
        <xdr:cNvCxnSpPr/>
      </xdr:nvCxnSpPr>
      <xdr:spPr>
        <a:xfrm>
          <a:off x="6604000" y="8692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1820" cy="255905"/>
    <xdr:sp macro="" textlink="">
      <xdr:nvSpPr>
        <xdr:cNvPr id="341" name="テキスト ボックス 340"/>
        <xdr:cNvSpPr txBox="1"/>
      </xdr:nvSpPr>
      <xdr:spPr>
        <a:xfrm>
          <a:off x="6008370" y="85572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62865</xdr:rowOff>
    </xdr:from>
    <xdr:to xmlns:xdr="http://schemas.openxmlformats.org/drawingml/2006/spreadsheetDrawing">
      <xdr:col>59</xdr:col>
      <xdr:colOff>50800</xdr:colOff>
      <xdr:row>50</xdr:row>
      <xdr:rowOff>62865</xdr:rowOff>
    </xdr:to>
    <xdr:cxnSp macro="">
      <xdr:nvCxnSpPr>
        <xdr:cNvPr id="342" name="直線コネクタ 341"/>
        <xdr:cNvCxnSpPr/>
      </xdr:nvCxnSpPr>
      <xdr:spPr>
        <a:xfrm>
          <a:off x="6604000" y="8324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820" cy="255905"/>
    <xdr:sp macro="" textlink="">
      <xdr:nvSpPr>
        <xdr:cNvPr id="343" name="テキスト ボックス 342"/>
        <xdr:cNvSpPr txBox="1"/>
      </xdr:nvSpPr>
      <xdr:spPr>
        <a:xfrm>
          <a:off x="6008370" y="81889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7956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1460"/>
    <xdr:sp macro="" textlink="">
      <xdr:nvSpPr>
        <xdr:cNvPr id="345" name="テキスト ボックス 344"/>
        <xdr:cNvSpPr txBox="1"/>
      </xdr:nvSpPr>
      <xdr:spPr>
        <a:xfrm>
          <a:off x="6008370" y="7820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46" name="普通建設事業費グラフ枠"/>
        <xdr:cNvSpPr/>
      </xdr:nvSpPr>
      <xdr:spPr>
        <a:xfrm>
          <a:off x="6604000" y="7956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102870</xdr:rowOff>
    </xdr:from>
    <xdr:to xmlns:xdr="http://schemas.openxmlformats.org/drawingml/2006/spreadsheetDrawing">
      <xdr:col>54</xdr:col>
      <xdr:colOff>174625</xdr:colOff>
      <xdr:row>58</xdr:row>
      <xdr:rowOff>106045</xdr:rowOff>
    </xdr:to>
    <xdr:cxnSp macro="">
      <xdr:nvCxnSpPr>
        <xdr:cNvPr id="347" name="直線コネクタ 346"/>
        <xdr:cNvCxnSpPr/>
      </xdr:nvCxnSpPr>
      <xdr:spPr>
        <a:xfrm flipV="1">
          <a:off x="10461625" y="8529320"/>
          <a:ext cx="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109220</xdr:rowOff>
    </xdr:from>
    <xdr:ext cx="534670" cy="254635"/>
    <xdr:sp macro="" textlink="">
      <xdr:nvSpPr>
        <xdr:cNvPr id="348" name="普通建設事業費最小値テキスト"/>
        <xdr:cNvSpPr txBox="1"/>
      </xdr:nvSpPr>
      <xdr:spPr>
        <a:xfrm>
          <a:off x="10528300" y="96913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106045</xdr:rowOff>
    </xdr:from>
    <xdr:to xmlns:xdr="http://schemas.openxmlformats.org/drawingml/2006/spreadsheetDrawing">
      <xdr:col>55</xdr:col>
      <xdr:colOff>88900</xdr:colOff>
      <xdr:row>58</xdr:row>
      <xdr:rowOff>106045</xdr:rowOff>
    </xdr:to>
    <xdr:cxnSp macro="">
      <xdr:nvCxnSpPr>
        <xdr:cNvPr id="349" name="直線コネクタ 348"/>
        <xdr:cNvCxnSpPr/>
      </xdr:nvCxnSpPr>
      <xdr:spPr>
        <a:xfrm>
          <a:off x="10388600" y="968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50165</xdr:rowOff>
    </xdr:from>
    <xdr:ext cx="598805" cy="255270"/>
    <xdr:sp macro="" textlink="">
      <xdr:nvSpPr>
        <xdr:cNvPr id="350" name="普通建設事業費最大値テキスト"/>
        <xdr:cNvSpPr txBox="1"/>
      </xdr:nvSpPr>
      <xdr:spPr>
        <a:xfrm>
          <a:off x="10528300" y="83115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102870</xdr:rowOff>
    </xdr:from>
    <xdr:to xmlns:xdr="http://schemas.openxmlformats.org/drawingml/2006/spreadsheetDrawing">
      <xdr:col>55</xdr:col>
      <xdr:colOff>88900</xdr:colOff>
      <xdr:row>51</xdr:row>
      <xdr:rowOff>102870</xdr:rowOff>
    </xdr:to>
    <xdr:cxnSp macro="">
      <xdr:nvCxnSpPr>
        <xdr:cNvPr id="351" name="直線コネクタ 350"/>
        <xdr:cNvCxnSpPr/>
      </xdr:nvCxnSpPr>
      <xdr:spPr>
        <a:xfrm>
          <a:off x="10388600" y="852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66040</xdr:rowOff>
    </xdr:from>
    <xdr:to xmlns:xdr="http://schemas.openxmlformats.org/drawingml/2006/spreadsheetDrawing">
      <xdr:col>55</xdr:col>
      <xdr:colOff>0</xdr:colOff>
      <xdr:row>58</xdr:row>
      <xdr:rowOff>84455</xdr:rowOff>
    </xdr:to>
    <xdr:cxnSp macro="">
      <xdr:nvCxnSpPr>
        <xdr:cNvPr id="352" name="直線コネクタ 351"/>
        <xdr:cNvCxnSpPr/>
      </xdr:nvCxnSpPr>
      <xdr:spPr>
        <a:xfrm>
          <a:off x="9639300" y="96481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22860</xdr:rowOff>
    </xdr:from>
    <xdr:ext cx="534670" cy="258445"/>
    <xdr:sp macro="" textlink="">
      <xdr:nvSpPr>
        <xdr:cNvPr id="353" name="普通建設事業費平均値テキスト"/>
        <xdr:cNvSpPr txBox="1"/>
      </xdr:nvSpPr>
      <xdr:spPr>
        <a:xfrm>
          <a:off x="10528300" y="9274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0</xdr:rowOff>
    </xdr:from>
    <xdr:to xmlns:xdr="http://schemas.openxmlformats.org/drawingml/2006/spreadsheetDrawing">
      <xdr:col>55</xdr:col>
      <xdr:colOff>50800</xdr:colOff>
      <xdr:row>57</xdr:row>
      <xdr:rowOff>100965</xdr:rowOff>
    </xdr:to>
    <xdr:sp macro="" textlink="">
      <xdr:nvSpPr>
        <xdr:cNvPr id="354" name="フローチャート: 判断 353"/>
        <xdr:cNvSpPr/>
      </xdr:nvSpPr>
      <xdr:spPr>
        <a:xfrm>
          <a:off x="10426700" y="9417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29845</xdr:rowOff>
    </xdr:from>
    <xdr:to xmlns:xdr="http://schemas.openxmlformats.org/drawingml/2006/spreadsheetDrawing">
      <xdr:col>50</xdr:col>
      <xdr:colOff>114300</xdr:colOff>
      <xdr:row>58</xdr:row>
      <xdr:rowOff>66040</xdr:rowOff>
    </xdr:to>
    <xdr:cxnSp macro="">
      <xdr:nvCxnSpPr>
        <xdr:cNvPr id="355" name="直線コネクタ 354"/>
        <xdr:cNvCxnSpPr/>
      </xdr:nvCxnSpPr>
      <xdr:spPr>
        <a:xfrm>
          <a:off x="8747125" y="9611995"/>
          <a:ext cx="8921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9525</xdr:rowOff>
    </xdr:from>
    <xdr:to xmlns:xdr="http://schemas.openxmlformats.org/drawingml/2006/spreadsheetDrawing">
      <xdr:col>50</xdr:col>
      <xdr:colOff>165100</xdr:colOff>
      <xdr:row>57</xdr:row>
      <xdr:rowOff>111125</xdr:rowOff>
    </xdr:to>
    <xdr:sp macro="" textlink="">
      <xdr:nvSpPr>
        <xdr:cNvPr id="356" name="フローチャート: 判断 355"/>
        <xdr:cNvSpPr/>
      </xdr:nvSpPr>
      <xdr:spPr>
        <a:xfrm>
          <a:off x="9588500" y="94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128270</xdr:rowOff>
    </xdr:from>
    <xdr:ext cx="527685" cy="255905"/>
    <xdr:sp macro="" textlink="">
      <xdr:nvSpPr>
        <xdr:cNvPr id="357" name="テキスト ボックス 356"/>
        <xdr:cNvSpPr txBox="1"/>
      </xdr:nvSpPr>
      <xdr:spPr>
        <a:xfrm>
          <a:off x="9371965" y="921512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29845</xdr:rowOff>
    </xdr:from>
    <xdr:to xmlns:xdr="http://schemas.openxmlformats.org/drawingml/2006/spreadsheetDrawing">
      <xdr:col>45</xdr:col>
      <xdr:colOff>174625</xdr:colOff>
      <xdr:row>58</xdr:row>
      <xdr:rowOff>111760</xdr:rowOff>
    </xdr:to>
    <xdr:cxnSp macro="">
      <xdr:nvCxnSpPr>
        <xdr:cNvPr id="358" name="直線コネクタ 357"/>
        <xdr:cNvCxnSpPr/>
      </xdr:nvCxnSpPr>
      <xdr:spPr>
        <a:xfrm flipV="1">
          <a:off x="7861300" y="9611995"/>
          <a:ext cx="8858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6350</xdr:rowOff>
    </xdr:from>
    <xdr:to xmlns:xdr="http://schemas.openxmlformats.org/drawingml/2006/spreadsheetDrawing">
      <xdr:col>46</xdr:col>
      <xdr:colOff>38100</xdr:colOff>
      <xdr:row>57</xdr:row>
      <xdr:rowOff>108585</xdr:rowOff>
    </xdr:to>
    <xdr:sp macro="" textlink="">
      <xdr:nvSpPr>
        <xdr:cNvPr id="359" name="フローチャート: 判断 358"/>
        <xdr:cNvSpPr/>
      </xdr:nvSpPr>
      <xdr:spPr>
        <a:xfrm>
          <a:off x="8699500" y="94234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125095</xdr:rowOff>
    </xdr:from>
    <xdr:ext cx="527685" cy="255270"/>
    <xdr:sp macro="" textlink="">
      <xdr:nvSpPr>
        <xdr:cNvPr id="360" name="テキスト ボックス 359"/>
        <xdr:cNvSpPr txBox="1"/>
      </xdr:nvSpPr>
      <xdr:spPr>
        <a:xfrm>
          <a:off x="8482965" y="92119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92075</xdr:rowOff>
    </xdr:from>
    <xdr:to xmlns:xdr="http://schemas.openxmlformats.org/drawingml/2006/spreadsheetDrawing">
      <xdr:col>41</xdr:col>
      <xdr:colOff>50800</xdr:colOff>
      <xdr:row>58</xdr:row>
      <xdr:rowOff>111760</xdr:rowOff>
    </xdr:to>
    <xdr:cxnSp macro="">
      <xdr:nvCxnSpPr>
        <xdr:cNvPr id="361" name="直線コネクタ 360"/>
        <xdr:cNvCxnSpPr/>
      </xdr:nvCxnSpPr>
      <xdr:spPr>
        <a:xfrm>
          <a:off x="6972300" y="96742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10795</xdr:rowOff>
    </xdr:from>
    <xdr:to xmlns:xdr="http://schemas.openxmlformats.org/drawingml/2006/spreadsheetDrawing">
      <xdr:col>41</xdr:col>
      <xdr:colOff>101600</xdr:colOff>
      <xdr:row>57</xdr:row>
      <xdr:rowOff>112395</xdr:rowOff>
    </xdr:to>
    <xdr:sp macro="" textlink="">
      <xdr:nvSpPr>
        <xdr:cNvPr id="362" name="フローチャート: 判断 361"/>
        <xdr:cNvSpPr/>
      </xdr:nvSpPr>
      <xdr:spPr>
        <a:xfrm>
          <a:off x="7810500" y="942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129540</xdr:rowOff>
    </xdr:from>
    <xdr:ext cx="527685" cy="255905"/>
    <xdr:sp macro="" textlink="">
      <xdr:nvSpPr>
        <xdr:cNvPr id="363" name="テキスト ボックス 362"/>
        <xdr:cNvSpPr txBox="1"/>
      </xdr:nvSpPr>
      <xdr:spPr>
        <a:xfrm>
          <a:off x="7593965" y="921639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24765</xdr:rowOff>
    </xdr:from>
    <xdr:to xmlns:xdr="http://schemas.openxmlformats.org/drawingml/2006/spreadsheetDrawing">
      <xdr:col>36</xdr:col>
      <xdr:colOff>165100</xdr:colOff>
      <xdr:row>57</xdr:row>
      <xdr:rowOff>126365</xdr:rowOff>
    </xdr:to>
    <xdr:sp macro="" textlink="">
      <xdr:nvSpPr>
        <xdr:cNvPr id="364" name="フローチャート: 判断 363"/>
        <xdr:cNvSpPr/>
      </xdr:nvSpPr>
      <xdr:spPr>
        <a:xfrm>
          <a:off x="6921500" y="944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142875</xdr:rowOff>
    </xdr:from>
    <xdr:ext cx="527685" cy="254635"/>
    <xdr:sp macro="" textlink="">
      <xdr:nvSpPr>
        <xdr:cNvPr id="365" name="テキスト ボックス 364"/>
        <xdr:cNvSpPr txBox="1"/>
      </xdr:nvSpPr>
      <xdr:spPr>
        <a:xfrm>
          <a:off x="6704965" y="922972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6" name="テキスト ボックス 365"/>
        <xdr:cNvSpPr txBox="1"/>
      </xdr:nvSpPr>
      <xdr:spPr>
        <a:xfrm>
          <a:off x="10287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7" name="テキスト ボックス 366"/>
        <xdr:cNvSpPr txBox="1"/>
      </xdr:nvSpPr>
      <xdr:spPr>
        <a:xfrm>
          <a:off x="9448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79375</xdr:rowOff>
    </xdr:from>
    <xdr:ext cx="762000" cy="258445"/>
    <xdr:sp macro="" textlink="">
      <xdr:nvSpPr>
        <xdr:cNvPr id="368" name="テキスト ボックス 367"/>
        <xdr:cNvSpPr txBox="1"/>
      </xdr:nvSpPr>
      <xdr:spPr>
        <a:xfrm>
          <a:off x="8556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2000" cy="258445"/>
    <xdr:sp macro="" textlink="">
      <xdr:nvSpPr>
        <xdr:cNvPr id="369" name="テキスト ボックス 368"/>
        <xdr:cNvSpPr txBox="1"/>
      </xdr:nvSpPr>
      <xdr:spPr>
        <a:xfrm>
          <a:off x="767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70" name="テキスト ボックス 369"/>
        <xdr:cNvSpPr txBox="1"/>
      </xdr:nvSpPr>
      <xdr:spPr>
        <a:xfrm>
          <a:off x="6781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33020</xdr:rowOff>
    </xdr:from>
    <xdr:to xmlns:xdr="http://schemas.openxmlformats.org/drawingml/2006/spreadsheetDrawing">
      <xdr:col>55</xdr:col>
      <xdr:colOff>50800</xdr:colOff>
      <xdr:row>58</xdr:row>
      <xdr:rowOff>134620</xdr:rowOff>
    </xdr:to>
    <xdr:sp macro="" textlink="">
      <xdr:nvSpPr>
        <xdr:cNvPr id="371" name="楕円 370"/>
        <xdr:cNvSpPr/>
      </xdr:nvSpPr>
      <xdr:spPr>
        <a:xfrm>
          <a:off x="10426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120015</xdr:rowOff>
    </xdr:from>
    <xdr:ext cx="534670" cy="251460"/>
    <xdr:sp macro="" textlink="">
      <xdr:nvSpPr>
        <xdr:cNvPr id="372" name="普通建設事業費該当値テキスト"/>
        <xdr:cNvSpPr txBox="1"/>
      </xdr:nvSpPr>
      <xdr:spPr>
        <a:xfrm>
          <a:off x="10528300" y="95370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15240</xdr:rowOff>
    </xdr:from>
    <xdr:to xmlns:xdr="http://schemas.openxmlformats.org/drawingml/2006/spreadsheetDrawing">
      <xdr:col>50</xdr:col>
      <xdr:colOff>165100</xdr:colOff>
      <xdr:row>58</xdr:row>
      <xdr:rowOff>117475</xdr:rowOff>
    </xdr:to>
    <xdr:sp macro="" textlink="">
      <xdr:nvSpPr>
        <xdr:cNvPr id="373" name="楕円 372"/>
        <xdr:cNvSpPr/>
      </xdr:nvSpPr>
      <xdr:spPr>
        <a:xfrm>
          <a:off x="9588500" y="9597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108585</xdr:rowOff>
    </xdr:from>
    <xdr:ext cx="527685" cy="254635"/>
    <xdr:sp macro="" textlink="">
      <xdr:nvSpPr>
        <xdr:cNvPr id="374" name="テキスト ボックス 373"/>
        <xdr:cNvSpPr txBox="1"/>
      </xdr:nvSpPr>
      <xdr:spPr>
        <a:xfrm>
          <a:off x="9371965" y="969073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151130</xdr:rowOff>
    </xdr:from>
    <xdr:to xmlns:xdr="http://schemas.openxmlformats.org/drawingml/2006/spreadsheetDrawing">
      <xdr:col>46</xdr:col>
      <xdr:colOff>38100</xdr:colOff>
      <xdr:row>58</xdr:row>
      <xdr:rowOff>80645</xdr:rowOff>
    </xdr:to>
    <xdr:sp macro="" textlink="">
      <xdr:nvSpPr>
        <xdr:cNvPr id="375" name="楕円 374"/>
        <xdr:cNvSpPr/>
      </xdr:nvSpPr>
      <xdr:spPr>
        <a:xfrm>
          <a:off x="8699500" y="95681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72390</xdr:rowOff>
    </xdr:from>
    <xdr:ext cx="527685" cy="258445"/>
    <xdr:sp macro="" textlink="">
      <xdr:nvSpPr>
        <xdr:cNvPr id="376" name="テキスト ボックス 375"/>
        <xdr:cNvSpPr txBox="1"/>
      </xdr:nvSpPr>
      <xdr:spPr>
        <a:xfrm>
          <a:off x="8482965" y="965454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61595</xdr:rowOff>
    </xdr:from>
    <xdr:to xmlns:xdr="http://schemas.openxmlformats.org/drawingml/2006/spreadsheetDrawing">
      <xdr:col>41</xdr:col>
      <xdr:colOff>101600</xdr:colOff>
      <xdr:row>58</xdr:row>
      <xdr:rowOff>163195</xdr:rowOff>
    </xdr:to>
    <xdr:sp macro="" textlink="">
      <xdr:nvSpPr>
        <xdr:cNvPr id="377" name="楕円 376"/>
        <xdr:cNvSpPr/>
      </xdr:nvSpPr>
      <xdr:spPr>
        <a:xfrm>
          <a:off x="781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154305</xdr:rowOff>
    </xdr:from>
    <xdr:ext cx="527685" cy="251460"/>
    <xdr:sp macro="" textlink="">
      <xdr:nvSpPr>
        <xdr:cNvPr id="378" name="テキスト ボックス 377"/>
        <xdr:cNvSpPr txBox="1"/>
      </xdr:nvSpPr>
      <xdr:spPr>
        <a:xfrm>
          <a:off x="7593965" y="973645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142875</xdr:rowOff>
    </xdr:to>
    <xdr:sp macro="" textlink="">
      <xdr:nvSpPr>
        <xdr:cNvPr id="379" name="楕円 378"/>
        <xdr:cNvSpPr/>
      </xdr:nvSpPr>
      <xdr:spPr>
        <a:xfrm>
          <a:off x="6921500" y="96227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133350</xdr:rowOff>
    </xdr:from>
    <xdr:ext cx="527685" cy="254635"/>
    <xdr:sp macro="" textlink="">
      <xdr:nvSpPr>
        <xdr:cNvPr id="380" name="テキスト ボックス 379"/>
        <xdr:cNvSpPr txBox="1"/>
      </xdr:nvSpPr>
      <xdr:spPr>
        <a:xfrm>
          <a:off x="6704965" y="971550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81" name="正方形/長方形 380"/>
        <xdr:cNvSpPr/>
      </xdr:nvSpPr>
      <xdr:spPr>
        <a:xfrm>
          <a:off x="6604000" y="10464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88" name="正方形/長方形 387"/>
        <xdr:cNvSpPr/>
      </xdr:nvSpPr>
      <xdr:spPr>
        <a:xfrm>
          <a:off x="6604000" y="11258550"/>
          <a:ext cx="4686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6075" cy="220980"/>
    <xdr:sp macro="" textlink="">
      <xdr:nvSpPr>
        <xdr:cNvPr id="389" name="テキスト ボックス 388"/>
        <xdr:cNvSpPr txBox="1"/>
      </xdr:nvSpPr>
      <xdr:spPr>
        <a:xfrm>
          <a:off x="6565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90" name="直線コネクタ 389"/>
        <xdr:cNvCxnSpPr/>
      </xdr:nvCxnSpPr>
      <xdr:spPr>
        <a:xfrm>
          <a:off x="6604000" y="1345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42545</xdr:rowOff>
    </xdr:from>
    <xdr:to xmlns:xdr="http://schemas.openxmlformats.org/drawingml/2006/spreadsheetDrawing">
      <xdr:col>59</xdr:col>
      <xdr:colOff>50800</xdr:colOff>
      <xdr:row>79</xdr:row>
      <xdr:rowOff>42545</xdr:rowOff>
    </xdr:to>
    <xdr:cxnSp macro="">
      <xdr:nvCxnSpPr>
        <xdr:cNvPr id="391" name="直線コネクタ 390"/>
        <xdr:cNvCxnSpPr/>
      </xdr:nvCxnSpPr>
      <xdr:spPr>
        <a:xfrm>
          <a:off x="6604000" y="130917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71120</xdr:rowOff>
    </xdr:from>
    <xdr:ext cx="245110" cy="249555"/>
    <xdr:sp macro="" textlink="">
      <xdr:nvSpPr>
        <xdr:cNvPr id="392" name="テキスト ボックス 391"/>
        <xdr:cNvSpPr txBox="1"/>
      </xdr:nvSpPr>
      <xdr:spPr>
        <a:xfrm>
          <a:off x="6355080" y="1295527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3" name="直線コネクタ 392"/>
        <xdr:cNvCxnSpPr/>
      </xdr:nvCxnSpPr>
      <xdr:spPr>
        <a:xfrm>
          <a:off x="6604000" y="1272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28320" cy="258445"/>
    <xdr:sp macro="" textlink="">
      <xdr:nvSpPr>
        <xdr:cNvPr id="394" name="テキスト ボックス 393"/>
        <xdr:cNvSpPr txBox="1"/>
      </xdr:nvSpPr>
      <xdr:spPr>
        <a:xfrm>
          <a:off x="6072505" y="125895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363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28320" cy="254635"/>
    <xdr:sp macro="" textlink="">
      <xdr:nvSpPr>
        <xdr:cNvPr id="396" name="テキスト ボックス 395"/>
        <xdr:cNvSpPr txBox="1"/>
      </xdr:nvSpPr>
      <xdr:spPr>
        <a:xfrm>
          <a:off x="6072505" y="12223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100965</xdr:rowOff>
    </xdr:from>
    <xdr:to xmlns:xdr="http://schemas.openxmlformats.org/drawingml/2006/spreadsheetDrawing">
      <xdr:col>59</xdr:col>
      <xdr:colOff>50800</xdr:colOff>
      <xdr:row>72</xdr:row>
      <xdr:rowOff>100965</xdr:rowOff>
    </xdr:to>
    <xdr:cxnSp macro="">
      <xdr:nvCxnSpPr>
        <xdr:cNvPr id="397" name="直線コネクタ 396"/>
        <xdr:cNvCxnSpPr/>
      </xdr:nvCxnSpPr>
      <xdr:spPr>
        <a:xfrm>
          <a:off x="6604000" y="11994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28320" cy="255905"/>
    <xdr:sp macro="" textlink="">
      <xdr:nvSpPr>
        <xdr:cNvPr id="398" name="テキスト ボックス 397"/>
        <xdr:cNvSpPr txBox="1"/>
      </xdr:nvSpPr>
      <xdr:spPr>
        <a:xfrm>
          <a:off x="6072505" y="11859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62865</xdr:rowOff>
    </xdr:from>
    <xdr:to xmlns:xdr="http://schemas.openxmlformats.org/drawingml/2006/spreadsheetDrawing">
      <xdr:col>59</xdr:col>
      <xdr:colOff>50800</xdr:colOff>
      <xdr:row>70</xdr:row>
      <xdr:rowOff>62865</xdr:rowOff>
    </xdr:to>
    <xdr:cxnSp macro="">
      <xdr:nvCxnSpPr>
        <xdr:cNvPr id="399" name="直線コネクタ 398"/>
        <xdr:cNvCxnSpPr/>
      </xdr:nvCxnSpPr>
      <xdr:spPr>
        <a:xfrm>
          <a:off x="6604000" y="11626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5905"/>
    <xdr:sp macro="" textlink="">
      <xdr:nvSpPr>
        <xdr:cNvPr id="400" name="テキスト ボックス 399"/>
        <xdr:cNvSpPr txBox="1"/>
      </xdr:nvSpPr>
      <xdr:spPr>
        <a:xfrm>
          <a:off x="6008370" y="114909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258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1460"/>
    <xdr:sp macro="" textlink="">
      <xdr:nvSpPr>
        <xdr:cNvPr id="402" name="テキスト ボックス 401"/>
        <xdr:cNvSpPr txBox="1"/>
      </xdr:nvSpPr>
      <xdr:spPr>
        <a:xfrm>
          <a:off x="6008370" y="11122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403" name="普通建設事業費 （ うち新規整備　）グラフ枠"/>
        <xdr:cNvSpPr/>
      </xdr:nvSpPr>
      <xdr:spPr>
        <a:xfrm>
          <a:off x="6604000" y="11258550"/>
          <a:ext cx="4686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69</xdr:row>
      <xdr:rowOff>152400</xdr:rowOff>
    </xdr:from>
    <xdr:to xmlns:xdr="http://schemas.openxmlformats.org/drawingml/2006/spreadsheetDrawing">
      <xdr:col>54</xdr:col>
      <xdr:colOff>174625</xdr:colOff>
      <xdr:row>79</xdr:row>
      <xdr:rowOff>41910</xdr:rowOff>
    </xdr:to>
    <xdr:cxnSp macro="">
      <xdr:nvCxnSpPr>
        <xdr:cNvPr id="404" name="直線コネクタ 403"/>
        <xdr:cNvCxnSpPr/>
      </xdr:nvCxnSpPr>
      <xdr:spPr>
        <a:xfrm flipV="1">
          <a:off x="10461625" y="11550650"/>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313690" cy="249555"/>
    <xdr:sp macro="" textlink="">
      <xdr:nvSpPr>
        <xdr:cNvPr id="405" name="普通建設事業費 （ うち新規整備　）最小値テキスト"/>
        <xdr:cNvSpPr txBox="1"/>
      </xdr:nvSpPr>
      <xdr:spPr>
        <a:xfrm>
          <a:off x="10528300" y="1309497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406" name="直線コネクタ 405"/>
        <xdr:cNvCxnSpPr/>
      </xdr:nvCxnSpPr>
      <xdr:spPr>
        <a:xfrm>
          <a:off x="10388600" y="1309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98425</xdr:rowOff>
    </xdr:from>
    <xdr:ext cx="598805" cy="252095"/>
    <xdr:sp macro="" textlink="">
      <xdr:nvSpPr>
        <xdr:cNvPr id="407" name="普通建設事業費 （ うち新規整備　）最大値テキスト"/>
        <xdr:cNvSpPr txBox="1"/>
      </xdr:nvSpPr>
      <xdr:spPr>
        <a:xfrm>
          <a:off x="10528300" y="1133157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152400</xdr:rowOff>
    </xdr:from>
    <xdr:to xmlns:xdr="http://schemas.openxmlformats.org/drawingml/2006/spreadsheetDrawing">
      <xdr:col>55</xdr:col>
      <xdr:colOff>88900</xdr:colOff>
      <xdr:row>69</xdr:row>
      <xdr:rowOff>152400</xdr:rowOff>
    </xdr:to>
    <xdr:cxnSp macro="">
      <xdr:nvCxnSpPr>
        <xdr:cNvPr id="408" name="直線コネクタ 407"/>
        <xdr:cNvCxnSpPr/>
      </xdr:nvCxnSpPr>
      <xdr:spPr>
        <a:xfrm>
          <a:off x="103886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133350</xdr:rowOff>
    </xdr:from>
    <xdr:to xmlns:xdr="http://schemas.openxmlformats.org/drawingml/2006/spreadsheetDrawing">
      <xdr:col>55</xdr:col>
      <xdr:colOff>0</xdr:colOff>
      <xdr:row>79</xdr:row>
      <xdr:rowOff>31115</xdr:rowOff>
    </xdr:to>
    <xdr:cxnSp macro="">
      <xdr:nvCxnSpPr>
        <xdr:cNvPr id="409" name="直線コネクタ 408"/>
        <xdr:cNvCxnSpPr/>
      </xdr:nvCxnSpPr>
      <xdr:spPr>
        <a:xfrm flipV="1">
          <a:off x="9639300" y="1301750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10795</xdr:rowOff>
    </xdr:from>
    <xdr:ext cx="534670" cy="255270"/>
    <xdr:sp macro="" textlink="">
      <xdr:nvSpPr>
        <xdr:cNvPr id="410" name="普通建設事業費 （ うち新規整備　）平均値テキスト"/>
        <xdr:cNvSpPr txBox="1"/>
      </xdr:nvSpPr>
      <xdr:spPr>
        <a:xfrm>
          <a:off x="10528300" y="127298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160020</xdr:rowOff>
    </xdr:from>
    <xdr:to xmlns:xdr="http://schemas.openxmlformats.org/drawingml/2006/spreadsheetDrawing">
      <xdr:col>55</xdr:col>
      <xdr:colOff>50800</xdr:colOff>
      <xdr:row>78</xdr:row>
      <xdr:rowOff>86995</xdr:rowOff>
    </xdr:to>
    <xdr:sp macro="" textlink="">
      <xdr:nvSpPr>
        <xdr:cNvPr id="411" name="フローチャート: 判断 410"/>
        <xdr:cNvSpPr/>
      </xdr:nvSpPr>
      <xdr:spPr>
        <a:xfrm>
          <a:off x="10426700" y="128790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79</xdr:row>
      <xdr:rowOff>30480</xdr:rowOff>
    </xdr:from>
    <xdr:to xmlns:xdr="http://schemas.openxmlformats.org/drawingml/2006/spreadsheetDrawing">
      <xdr:col>50</xdr:col>
      <xdr:colOff>114300</xdr:colOff>
      <xdr:row>79</xdr:row>
      <xdr:rowOff>31115</xdr:rowOff>
    </xdr:to>
    <xdr:cxnSp macro="">
      <xdr:nvCxnSpPr>
        <xdr:cNvPr id="412" name="直線コネクタ 411"/>
        <xdr:cNvCxnSpPr/>
      </xdr:nvCxnSpPr>
      <xdr:spPr>
        <a:xfrm>
          <a:off x="8747125" y="13079730"/>
          <a:ext cx="8921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13335</xdr:rowOff>
    </xdr:from>
    <xdr:to xmlns:xdr="http://schemas.openxmlformats.org/drawingml/2006/spreadsheetDrawing">
      <xdr:col>50</xdr:col>
      <xdr:colOff>165100</xdr:colOff>
      <xdr:row>78</xdr:row>
      <xdr:rowOff>111125</xdr:rowOff>
    </xdr:to>
    <xdr:sp macro="" textlink="">
      <xdr:nvSpPr>
        <xdr:cNvPr id="413" name="フローチャート: 判断 412"/>
        <xdr:cNvSpPr/>
      </xdr:nvSpPr>
      <xdr:spPr>
        <a:xfrm>
          <a:off x="9588500" y="12897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131445</xdr:rowOff>
    </xdr:from>
    <xdr:ext cx="527685" cy="250825"/>
    <xdr:sp macro="" textlink="">
      <xdr:nvSpPr>
        <xdr:cNvPr id="414" name="テキスト ボックス 413"/>
        <xdr:cNvSpPr txBox="1"/>
      </xdr:nvSpPr>
      <xdr:spPr>
        <a:xfrm>
          <a:off x="9371965" y="1268539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12700</xdr:rowOff>
    </xdr:from>
    <xdr:to xmlns:xdr="http://schemas.openxmlformats.org/drawingml/2006/spreadsheetDrawing">
      <xdr:col>45</xdr:col>
      <xdr:colOff>174625</xdr:colOff>
      <xdr:row>79</xdr:row>
      <xdr:rowOff>30480</xdr:rowOff>
    </xdr:to>
    <xdr:cxnSp macro="">
      <xdr:nvCxnSpPr>
        <xdr:cNvPr id="415" name="直線コネクタ 414"/>
        <xdr:cNvCxnSpPr/>
      </xdr:nvCxnSpPr>
      <xdr:spPr>
        <a:xfrm>
          <a:off x="7861300" y="13061950"/>
          <a:ext cx="8858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26670</xdr:rowOff>
    </xdr:from>
    <xdr:to xmlns:xdr="http://schemas.openxmlformats.org/drawingml/2006/spreadsheetDrawing">
      <xdr:col>46</xdr:col>
      <xdr:colOff>38100</xdr:colOff>
      <xdr:row>78</xdr:row>
      <xdr:rowOff>124460</xdr:rowOff>
    </xdr:to>
    <xdr:sp macro="" textlink="">
      <xdr:nvSpPr>
        <xdr:cNvPr id="416" name="フローチャート: 判断 415"/>
        <xdr:cNvSpPr/>
      </xdr:nvSpPr>
      <xdr:spPr>
        <a:xfrm>
          <a:off x="8699500" y="12910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144780</xdr:rowOff>
    </xdr:from>
    <xdr:ext cx="527685" cy="252730"/>
    <xdr:sp macro="" textlink="">
      <xdr:nvSpPr>
        <xdr:cNvPr id="417" name="テキスト ボックス 416"/>
        <xdr:cNvSpPr txBox="1"/>
      </xdr:nvSpPr>
      <xdr:spPr>
        <a:xfrm>
          <a:off x="8482965" y="1269873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12700</xdr:rowOff>
    </xdr:from>
    <xdr:to xmlns:xdr="http://schemas.openxmlformats.org/drawingml/2006/spreadsheetDrawing">
      <xdr:col>41</xdr:col>
      <xdr:colOff>50800</xdr:colOff>
      <xdr:row>79</xdr:row>
      <xdr:rowOff>31750</xdr:rowOff>
    </xdr:to>
    <xdr:cxnSp macro="">
      <xdr:nvCxnSpPr>
        <xdr:cNvPr id="418" name="直線コネクタ 417"/>
        <xdr:cNvCxnSpPr/>
      </xdr:nvCxnSpPr>
      <xdr:spPr>
        <a:xfrm flipV="1">
          <a:off x="6972300" y="13061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30480</xdr:rowOff>
    </xdr:from>
    <xdr:to xmlns:xdr="http://schemas.openxmlformats.org/drawingml/2006/spreadsheetDrawing">
      <xdr:col>41</xdr:col>
      <xdr:colOff>101600</xdr:colOff>
      <xdr:row>78</xdr:row>
      <xdr:rowOff>128270</xdr:rowOff>
    </xdr:to>
    <xdr:sp macro="" textlink="">
      <xdr:nvSpPr>
        <xdr:cNvPr id="419" name="フローチャート: 判断 418"/>
        <xdr:cNvSpPr/>
      </xdr:nvSpPr>
      <xdr:spPr>
        <a:xfrm>
          <a:off x="7810500" y="12914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149860</xdr:rowOff>
    </xdr:from>
    <xdr:ext cx="527685" cy="253365"/>
    <xdr:sp macro="" textlink="">
      <xdr:nvSpPr>
        <xdr:cNvPr id="420" name="テキスト ボックス 419"/>
        <xdr:cNvSpPr txBox="1"/>
      </xdr:nvSpPr>
      <xdr:spPr>
        <a:xfrm>
          <a:off x="7593965" y="12703810"/>
          <a:ext cx="527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40640</xdr:rowOff>
    </xdr:from>
    <xdr:to xmlns:xdr="http://schemas.openxmlformats.org/drawingml/2006/spreadsheetDrawing">
      <xdr:col>36</xdr:col>
      <xdr:colOff>165100</xdr:colOff>
      <xdr:row>78</xdr:row>
      <xdr:rowOff>138430</xdr:rowOff>
    </xdr:to>
    <xdr:sp macro="" textlink="">
      <xdr:nvSpPr>
        <xdr:cNvPr id="421" name="フローチャート: 判断 420"/>
        <xdr:cNvSpPr/>
      </xdr:nvSpPr>
      <xdr:spPr>
        <a:xfrm>
          <a:off x="6921500" y="1292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160655</xdr:rowOff>
    </xdr:from>
    <xdr:ext cx="462915" cy="253365"/>
    <xdr:sp macro="" textlink="">
      <xdr:nvSpPr>
        <xdr:cNvPr id="422" name="テキスト ボックス 421"/>
        <xdr:cNvSpPr txBox="1"/>
      </xdr:nvSpPr>
      <xdr:spPr>
        <a:xfrm>
          <a:off x="6737350" y="1271460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3" name="テキスト ボックス 422"/>
        <xdr:cNvSpPr txBox="1"/>
      </xdr:nvSpPr>
      <xdr:spPr>
        <a:xfrm>
          <a:off x="10287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4" name="テキスト ボックス 423"/>
        <xdr:cNvSpPr txBox="1"/>
      </xdr:nvSpPr>
      <xdr:spPr>
        <a:xfrm>
          <a:off x="9448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5" name="テキスト ボックス 424"/>
        <xdr:cNvSpPr txBox="1"/>
      </xdr:nvSpPr>
      <xdr:spPr>
        <a:xfrm>
          <a:off x="8556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6" name="テキスト ボックス 425"/>
        <xdr:cNvSpPr txBox="1"/>
      </xdr:nvSpPr>
      <xdr:spPr>
        <a:xfrm>
          <a:off x="767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7" name="テキスト ボックス 426"/>
        <xdr:cNvSpPr txBox="1"/>
      </xdr:nvSpPr>
      <xdr:spPr>
        <a:xfrm>
          <a:off x="6781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84455</xdr:rowOff>
    </xdr:from>
    <xdr:to xmlns:xdr="http://schemas.openxmlformats.org/drawingml/2006/spreadsheetDrawing">
      <xdr:col>55</xdr:col>
      <xdr:colOff>50800</xdr:colOff>
      <xdr:row>79</xdr:row>
      <xdr:rowOff>17145</xdr:rowOff>
    </xdr:to>
    <xdr:sp macro="" textlink="">
      <xdr:nvSpPr>
        <xdr:cNvPr id="428" name="楕円 427"/>
        <xdr:cNvSpPr/>
      </xdr:nvSpPr>
      <xdr:spPr>
        <a:xfrm>
          <a:off x="10426700" y="1296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2540</xdr:rowOff>
    </xdr:from>
    <xdr:ext cx="469900" cy="249555"/>
    <xdr:sp macro="" textlink="">
      <xdr:nvSpPr>
        <xdr:cNvPr id="429" name="普通建設事業費 （ うち新規整備　）該当値テキスト"/>
        <xdr:cNvSpPr txBox="1"/>
      </xdr:nvSpPr>
      <xdr:spPr>
        <a:xfrm>
          <a:off x="10528300" y="128866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147320</xdr:rowOff>
    </xdr:from>
    <xdr:to xmlns:xdr="http://schemas.openxmlformats.org/drawingml/2006/spreadsheetDrawing">
      <xdr:col>50</xdr:col>
      <xdr:colOff>165100</xdr:colOff>
      <xdr:row>79</xdr:row>
      <xdr:rowOff>80010</xdr:rowOff>
    </xdr:to>
    <xdr:sp macro="" textlink="">
      <xdr:nvSpPr>
        <xdr:cNvPr id="430" name="楕円 429"/>
        <xdr:cNvSpPr/>
      </xdr:nvSpPr>
      <xdr:spPr>
        <a:xfrm>
          <a:off x="9588500" y="1303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71755</xdr:rowOff>
    </xdr:from>
    <xdr:ext cx="375285" cy="245745"/>
    <xdr:sp macro="" textlink="">
      <xdr:nvSpPr>
        <xdr:cNvPr id="431" name="テキスト ボックス 430"/>
        <xdr:cNvSpPr txBox="1"/>
      </xdr:nvSpPr>
      <xdr:spPr>
        <a:xfrm>
          <a:off x="9450070" y="1312100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146685</xdr:rowOff>
    </xdr:from>
    <xdr:to xmlns:xdr="http://schemas.openxmlformats.org/drawingml/2006/spreadsheetDrawing">
      <xdr:col>46</xdr:col>
      <xdr:colOff>38100</xdr:colOff>
      <xdr:row>79</xdr:row>
      <xdr:rowOff>79375</xdr:rowOff>
    </xdr:to>
    <xdr:sp macro="" textlink="">
      <xdr:nvSpPr>
        <xdr:cNvPr id="432" name="楕円 431"/>
        <xdr:cNvSpPr/>
      </xdr:nvSpPr>
      <xdr:spPr>
        <a:xfrm>
          <a:off x="8699500" y="13030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71120</xdr:rowOff>
    </xdr:from>
    <xdr:ext cx="462915" cy="249555"/>
    <xdr:sp macro="" textlink="">
      <xdr:nvSpPr>
        <xdr:cNvPr id="433" name="テキスト ボックス 432"/>
        <xdr:cNvSpPr txBox="1"/>
      </xdr:nvSpPr>
      <xdr:spPr>
        <a:xfrm>
          <a:off x="8515350" y="1312037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128905</xdr:rowOff>
    </xdr:from>
    <xdr:to xmlns:xdr="http://schemas.openxmlformats.org/drawingml/2006/spreadsheetDrawing">
      <xdr:col>41</xdr:col>
      <xdr:colOff>101600</xdr:colOff>
      <xdr:row>79</xdr:row>
      <xdr:rowOff>61595</xdr:rowOff>
    </xdr:to>
    <xdr:sp macro="" textlink="">
      <xdr:nvSpPr>
        <xdr:cNvPr id="434" name="楕円 433"/>
        <xdr:cNvSpPr/>
      </xdr:nvSpPr>
      <xdr:spPr>
        <a:xfrm>
          <a:off x="7810500" y="1301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53340</xdr:rowOff>
    </xdr:from>
    <xdr:ext cx="462915" cy="242570"/>
    <xdr:sp macro="" textlink="">
      <xdr:nvSpPr>
        <xdr:cNvPr id="435" name="テキスト ボックス 434"/>
        <xdr:cNvSpPr txBox="1"/>
      </xdr:nvSpPr>
      <xdr:spPr>
        <a:xfrm>
          <a:off x="7626350" y="1310259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147955</xdr:rowOff>
    </xdr:from>
    <xdr:to xmlns:xdr="http://schemas.openxmlformats.org/drawingml/2006/spreadsheetDrawing">
      <xdr:col>36</xdr:col>
      <xdr:colOff>165100</xdr:colOff>
      <xdr:row>79</xdr:row>
      <xdr:rowOff>80645</xdr:rowOff>
    </xdr:to>
    <xdr:sp macro="" textlink="">
      <xdr:nvSpPr>
        <xdr:cNvPr id="436" name="楕円 435"/>
        <xdr:cNvSpPr/>
      </xdr:nvSpPr>
      <xdr:spPr>
        <a:xfrm>
          <a:off x="6921500" y="13032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71755</xdr:rowOff>
    </xdr:from>
    <xdr:ext cx="375285" cy="245745"/>
    <xdr:sp macro="" textlink="">
      <xdr:nvSpPr>
        <xdr:cNvPr id="437" name="テキスト ボックス 436"/>
        <xdr:cNvSpPr txBox="1"/>
      </xdr:nvSpPr>
      <xdr:spPr>
        <a:xfrm>
          <a:off x="6783070" y="13121005"/>
          <a:ext cx="3752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8" name="正方形/長方形 437"/>
        <xdr:cNvSpPr/>
      </xdr:nvSpPr>
      <xdr:spPr>
        <a:xfrm>
          <a:off x="6604000" y="13764895"/>
          <a:ext cx="4686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9" name="正方形/長方形 438"/>
        <xdr:cNvSpPr/>
      </xdr:nvSpPr>
      <xdr:spPr>
        <a:xfrm>
          <a:off x="6731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41" name="正方形/長方形 440"/>
        <xdr:cNvSpPr/>
      </xdr:nvSpPr>
      <xdr:spPr>
        <a:xfrm>
          <a:off x="7747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43" name="正方形/長方形 442"/>
        <xdr:cNvSpPr/>
      </xdr:nvSpPr>
      <xdr:spPr>
        <a:xfrm>
          <a:off x="8890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4559915"/>
          <a:ext cx="4686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6075" cy="213360"/>
    <xdr:sp macro="" textlink="">
      <xdr:nvSpPr>
        <xdr:cNvPr id="446" name="テキスト ボックス 445"/>
        <xdr:cNvSpPr txBox="1"/>
      </xdr:nvSpPr>
      <xdr:spPr>
        <a:xfrm>
          <a:off x="6565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604000" y="1644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9" name="テキスト ボックス 448"/>
        <xdr:cNvSpPr txBox="1"/>
      </xdr:nvSpPr>
      <xdr:spPr>
        <a:xfrm>
          <a:off x="6355080" y="163042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604000" y="1606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51" name="テキスト ボックス 450"/>
        <xdr:cNvSpPr txBox="1"/>
      </xdr:nvSpPr>
      <xdr:spPr>
        <a:xfrm>
          <a:off x="6072505" y="15923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320" cy="252095"/>
    <xdr:sp macro="" textlink="">
      <xdr:nvSpPr>
        <xdr:cNvPr id="453" name="テキスト ボックス 452"/>
        <xdr:cNvSpPr txBox="1"/>
      </xdr:nvSpPr>
      <xdr:spPr>
        <a:xfrm>
          <a:off x="6072505" y="155422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604000" y="15303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320" cy="259080"/>
    <xdr:sp macro="" textlink="">
      <xdr:nvSpPr>
        <xdr:cNvPr id="455" name="テキスト ボックス 454"/>
        <xdr:cNvSpPr txBox="1"/>
      </xdr:nvSpPr>
      <xdr:spPr>
        <a:xfrm>
          <a:off x="6072505" y="15161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60960</xdr:rowOff>
    </xdr:from>
    <xdr:to xmlns:xdr="http://schemas.openxmlformats.org/drawingml/2006/spreadsheetDrawing">
      <xdr:col>59</xdr:col>
      <xdr:colOff>50800</xdr:colOff>
      <xdr:row>90</xdr:row>
      <xdr:rowOff>60960</xdr:rowOff>
    </xdr:to>
    <xdr:cxnSp macro="">
      <xdr:nvCxnSpPr>
        <xdr:cNvPr id="456" name="直線コネクタ 455"/>
        <xdr:cNvCxnSpPr/>
      </xdr:nvCxnSpPr>
      <xdr:spPr>
        <a:xfrm>
          <a:off x="6604000" y="149263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89535</xdr:rowOff>
    </xdr:from>
    <xdr:ext cx="528320" cy="247015"/>
    <xdr:sp macro="" textlink="">
      <xdr:nvSpPr>
        <xdr:cNvPr id="457" name="テキスト ボックス 456"/>
        <xdr:cNvSpPr txBox="1"/>
      </xdr:nvSpPr>
      <xdr:spPr>
        <a:xfrm>
          <a:off x="6072505" y="14789785"/>
          <a:ext cx="5283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8" name="直線コネクタ 457"/>
        <xdr:cNvCxnSpPr/>
      </xdr:nvCxnSpPr>
      <xdr:spPr>
        <a:xfrm>
          <a:off x="6604000" y="14559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1820" cy="242570"/>
    <xdr:sp macro="" textlink="">
      <xdr:nvSpPr>
        <xdr:cNvPr id="459" name="テキスト ボックス 458"/>
        <xdr:cNvSpPr txBox="1"/>
      </xdr:nvSpPr>
      <xdr:spPr>
        <a:xfrm>
          <a:off x="6008370" y="14422755"/>
          <a:ext cx="5918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604000" y="14559915"/>
          <a:ext cx="4686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97790</xdr:rowOff>
    </xdr:from>
    <xdr:to xmlns:xdr="http://schemas.openxmlformats.org/drawingml/2006/spreadsheetDrawing">
      <xdr:col>54</xdr:col>
      <xdr:colOff>174625</xdr:colOff>
      <xdr:row>98</xdr:row>
      <xdr:rowOff>142240</xdr:rowOff>
    </xdr:to>
    <xdr:cxnSp macro="">
      <xdr:nvCxnSpPr>
        <xdr:cNvPr id="461" name="直線コネクタ 460"/>
        <xdr:cNvCxnSpPr/>
      </xdr:nvCxnSpPr>
      <xdr:spPr>
        <a:xfrm flipV="1">
          <a:off x="10461625" y="1512824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146050</xdr:rowOff>
    </xdr:from>
    <xdr:ext cx="469900" cy="252095"/>
    <xdr:sp macro="" textlink="">
      <xdr:nvSpPr>
        <xdr:cNvPr id="462" name="普通建設事業費 （ うち更新整備　）最小値テキスト"/>
        <xdr:cNvSpPr txBox="1"/>
      </xdr:nvSpPr>
      <xdr:spPr>
        <a:xfrm>
          <a:off x="10528300" y="163766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142240</xdr:rowOff>
    </xdr:from>
    <xdr:to xmlns:xdr="http://schemas.openxmlformats.org/drawingml/2006/spreadsheetDrawing">
      <xdr:col>55</xdr:col>
      <xdr:colOff>88900</xdr:colOff>
      <xdr:row>98</xdr:row>
      <xdr:rowOff>142240</xdr:rowOff>
    </xdr:to>
    <xdr:cxnSp macro="">
      <xdr:nvCxnSpPr>
        <xdr:cNvPr id="463" name="直線コネクタ 462"/>
        <xdr:cNvCxnSpPr/>
      </xdr:nvCxnSpPr>
      <xdr:spPr>
        <a:xfrm>
          <a:off x="10388600" y="1637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42545</xdr:rowOff>
    </xdr:from>
    <xdr:ext cx="534670" cy="254635"/>
    <xdr:sp macro="" textlink="">
      <xdr:nvSpPr>
        <xdr:cNvPr id="464" name="普通建設事業費 （ うち更新整備　）最大値テキスト"/>
        <xdr:cNvSpPr txBox="1"/>
      </xdr:nvSpPr>
      <xdr:spPr>
        <a:xfrm>
          <a:off x="10528300" y="149078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97790</xdr:rowOff>
    </xdr:from>
    <xdr:to xmlns:xdr="http://schemas.openxmlformats.org/drawingml/2006/spreadsheetDrawing">
      <xdr:col>55</xdr:col>
      <xdr:colOff>88900</xdr:colOff>
      <xdr:row>91</xdr:row>
      <xdr:rowOff>97790</xdr:rowOff>
    </xdr:to>
    <xdr:cxnSp macro="">
      <xdr:nvCxnSpPr>
        <xdr:cNvPr id="465" name="直線コネクタ 464"/>
        <xdr:cNvCxnSpPr/>
      </xdr:nvCxnSpPr>
      <xdr:spPr>
        <a:xfrm>
          <a:off x="103886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157480</xdr:rowOff>
    </xdr:from>
    <xdr:to xmlns:xdr="http://schemas.openxmlformats.org/drawingml/2006/spreadsheetDrawing">
      <xdr:col>55</xdr:col>
      <xdr:colOff>0</xdr:colOff>
      <xdr:row>98</xdr:row>
      <xdr:rowOff>39370</xdr:rowOff>
    </xdr:to>
    <xdr:cxnSp macro="">
      <xdr:nvCxnSpPr>
        <xdr:cNvPr id="466" name="直線コネクタ 465"/>
        <xdr:cNvCxnSpPr/>
      </xdr:nvCxnSpPr>
      <xdr:spPr>
        <a:xfrm>
          <a:off x="9639300" y="162166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111125</xdr:rowOff>
    </xdr:from>
    <xdr:ext cx="534670" cy="252095"/>
    <xdr:sp macro="" textlink="">
      <xdr:nvSpPr>
        <xdr:cNvPr id="467" name="普通建設事業費 （ うち更新整備　）平均値テキスト"/>
        <xdr:cNvSpPr txBox="1"/>
      </xdr:nvSpPr>
      <xdr:spPr>
        <a:xfrm>
          <a:off x="10528300" y="1582737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88265</xdr:rowOff>
    </xdr:from>
    <xdr:to xmlns:xdr="http://schemas.openxmlformats.org/drawingml/2006/spreadsheetDrawing">
      <xdr:col>55</xdr:col>
      <xdr:colOff>50800</xdr:colOff>
      <xdr:row>97</xdr:row>
      <xdr:rowOff>18415</xdr:rowOff>
    </xdr:to>
    <xdr:sp macro="" textlink="">
      <xdr:nvSpPr>
        <xdr:cNvPr id="468" name="フローチャート: 判断 467"/>
        <xdr:cNvSpPr/>
      </xdr:nvSpPr>
      <xdr:spPr>
        <a:xfrm>
          <a:off x="10426700" y="1597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154940</xdr:rowOff>
    </xdr:from>
    <xdr:to xmlns:xdr="http://schemas.openxmlformats.org/drawingml/2006/spreadsheetDrawing">
      <xdr:col>50</xdr:col>
      <xdr:colOff>114300</xdr:colOff>
      <xdr:row>97</xdr:row>
      <xdr:rowOff>157480</xdr:rowOff>
    </xdr:to>
    <xdr:cxnSp macro="">
      <xdr:nvCxnSpPr>
        <xdr:cNvPr id="469" name="直線コネクタ 468"/>
        <xdr:cNvCxnSpPr/>
      </xdr:nvCxnSpPr>
      <xdr:spPr>
        <a:xfrm>
          <a:off x="8747125" y="16042640"/>
          <a:ext cx="892175"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104140</xdr:rowOff>
    </xdr:from>
    <xdr:to xmlns:xdr="http://schemas.openxmlformats.org/drawingml/2006/spreadsheetDrawing">
      <xdr:col>50</xdr:col>
      <xdr:colOff>165100</xdr:colOff>
      <xdr:row>97</xdr:row>
      <xdr:rowOff>34290</xdr:rowOff>
    </xdr:to>
    <xdr:sp macro="" textlink="">
      <xdr:nvSpPr>
        <xdr:cNvPr id="470" name="フローチャート: 判断 469"/>
        <xdr:cNvSpPr/>
      </xdr:nvSpPr>
      <xdr:spPr>
        <a:xfrm>
          <a:off x="9588500" y="1599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50800</xdr:rowOff>
    </xdr:from>
    <xdr:ext cx="527685" cy="259080"/>
    <xdr:sp macro="" textlink="">
      <xdr:nvSpPr>
        <xdr:cNvPr id="471" name="テキスト ボックス 470"/>
        <xdr:cNvSpPr txBox="1"/>
      </xdr:nvSpPr>
      <xdr:spPr>
        <a:xfrm>
          <a:off x="9371965" y="15767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154940</xdr:rowOff>
    </xdr:from>
    <xdr:to xmlns:xdr="http://schemas.openxmlformats.org/drawingml/2006/spreadsheetDrawing">
      <xdr:col>45</xdr:col>
      <xdr:colOff>174625</xdr:colOff>
      <xdr:row>98</xdr:row>
      <xdr:rowOff>38735</xdr:rowOff>
    </xdr:to>
    <xdr:cxnSp macro="">
      <xdr:nvCxnSpPr>
        <xdr:cNvPr id="472" name="直線コネクタ 471"/>
        <xdr:cNvCxnSpPr/>
      </xdr:nvCxnSpPr>
      <xdr:spPr>
        <a:xfrm flipV="1">
          <a:off x="7861300" y="16042640"/>
          <a:ext cx="885825"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81915</xdr:rowOff>
    </xdr:from>
    <xdr:to xmlns:xdr="http://schemas.openxmlformats.org/drawingml/2006/spreadsheetDrawing">
      <xdr:col>46</xdr:col>
      <xdr:colOff>38100</xdr:colOff>
      <xdr:row>97</xdr:row>
      <xdr:rowOff>12065</xdr:rowOff>
    </xdr:to>
    <xdr:sp macro="" textlink="">
      <xdr:nvSpPr>
        <xdr:cNvPr id="473" name="フローチャート: 判断 472"/>
        <xdr:cNvSpPr/>
      </xdr:nvSpPr>
      <xdr:spPr>
        <a:xfrm>
          <a:off x="8699500" y="1596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29210</xdr:rowOff>
    </xdr:from>
    <xdr:ext cx="527685" cy="252095"/>
    <xdr:sp macro="" textlink="">
      <xdr:nvSpPr>
        <xdr:cNvPr id="474" name="テキスト ボックス 473"/>
        <xdr:cNvSpPr txBox="1"/>
      </xdr:nvSpPr>
      <xdr:spPr>
        <a:xfrm>
          <a:off x="8482965" y="15745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38735</xdr:rowOff>
    </xdr:from>
    <xdr:to xmlns:xdr="http://schemas.openxmlformats.org/drawingml/2006/spreadsheetDrawing">
      <xdr:col>41</xdr:col>
      <xdr:colOff>50800</xdr:colOff>
      <xdr:row>98</xdr:row>
      <xdr:rowOff>52070</xdr:rowOff>
    </xdr:to>
    <xdr:cxnSp macro="">
      <xdr:nvCxnSpPr>
        <xdr:cNvPr id="475" name="直線コネクタ 474"/>
        <xdr:cNvCxnSpPr/>
      </xdr:nvCxnSpPr>
      <xdr:spPr>
        <a:xfrm flipV="1">
          <a:off x="6972300" y="162693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87630</xdr:rowOff>
    </xdr:from>
    <xdr:to xmlns:xdr="http://schemas.openxmlformats.org/drawingml/2006/spreadsheetDrawing">
      <xdr:col>41</xdr:col>
      <xdr:colOff>101600</xdr:colOff>
      <xdr:row>97</xdr:row>
      <xdr:rowOff>17780</xdr:rowOff>
    </xdr:to>
    <xdr:sp macro="" textlink="">
      <xdr:nvSpPr>
        <xdr:cNvPr id="476" name="フローチャート: 判断 475"/>
        <xdr:cNvSpPr/>
      </xdr:nvSpPr>
      <xdr:spPr>
        <a:xfrm>
          <a:off x="7810500" y="1597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34290</xdr:rowOff>
    </xdr:from>
    <xdr:ext cx="527685" cy="259080"/>
    <xdr:sp macro="" textlink="">
      <xdr:nvSpPr>
        <xdr:cNvPr id="477" name="テキスト ボックス 476"/>
        <xdr:cNvSpPr txBox="1"/>
      </xdr:nvSpPr>
      <xdr:spPr>
        <a:xfrm>
          <a:off x="7593965" y="15750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88265</xdr:rowOff>
    </xdr:from>
    <xdr:to xmlns:xdr="http://schemas.openxmlformats.org/drawingml/2006/spreadsheetDrawing">
      <xdr:col>36</xdr:col>
      <xdr:colOff>165100</xdr:colOff>
      <xdr:row>97</xdr:row>
      <xdr:rowOff>18415</xdr:rowOff>
    </xdr:to>
    <xdr:sp macro="" textlink="">
      <xdr:nvSpPr>
        <xdr:cNvPr id="478" name="フローチャート: 判断 477"/>
        <xdr:cNvSpPr/>
      </xdr:nvSpPr>
      <xdr:spPr>
        <a:xfrm>
          <a:off x="6921500" y="1597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34925</xdr:rowOff>
    </xdr:from>
    <xdr:ext cx="527685" cy="259080"/>
    <xdr:sp macro="" textlink="">
      <xdr:nvSpPr>
        <xdr:cNvPr id="479" name="テキスト ボックス 478"/>
        <xdr:cNvSpPr txBox="1"/>
      </xdr:nvSpPr>
      <xdr:spPr>
        <a:xfrm>
          <a:off x="6704965" y="157511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2" name="テキスト ボックス 481"/>
        <xdr:cNvSpPr txBox="1"/>
      </xdr:nvSpPr>
      <xdr:spPr>
        <a:xfrm>
          <a:off x="8556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160020</xdr:rowOff>
    </xdr:from>
    <xdr:to xmlns:xdr="http://schemas.openxmlformats.org/drawingml/2006/spreadsheetDrawing">
      <xdr:col>55</xdr:col>
      <xdr:colOff>50800</xdr:colOff>
      <xdr:row>98</xdr:row>
      <xdr:rowOff>90170</xdr:rowOff>
    </xdr:to>
    <xdr:sp macro="" textlink="">
      <xdr:nvSpPr>
        <xdr:cNvPr id="485" name="楕円 484"/>
        <xdr:cNvSpPr/>
      </xdr:nvSpPr>
      <xdr:spPr>
        <a:xfrm>
          <a:off x="1042670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74930</xdr:rowOff>
    </xdr:from>
    <xdr:ext cx="469900" cy="252095"/>
    <xdr:sp macro="" textlink="">
      <xdr:nvSpPr>
        <xdr:cNvPr id="486" name="普通建設事業費 （ うち更新整備　）該当値テキスト"/>
        <xdr:cNvSpPr txBox="1"/>
      </xdr:nvSpPr>
      <xdr:spPr>
        <a:xfrm>
          <a:off x="10528300" y="161340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106680</xdr:rowOff>
    </xdr:from>
    <xdr:to xmlns:xdr="http://schemas.openxmlformats.org/drawingml/2006/spreadsheetDrawing">
      <xdr:col>50</xdr:col>
      <xdr:colOff>165100</xdr:colOff>
      <xdr:row>98</xdr:row>
      <xdr:rowOff>36830</xdr:rowOff>
    </xdr:to>
    <xdr:sp macro="" textlink="">
      <xdr:nvSpPr>
        <xdr:cNvPr id="487" name="楕円 486"/>
        <xdr:cNvSpPr/>
      </xdr:nvSpPr>
      <xdr:spPr>
        <a:xfrm>
          <a:off x="9588500" y="161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27940</xdr:rowOff>
    </xdr:from>
    <xdr:ext cx="527685" cy="259080"/>
    <xdr:sp macro="" textlink="">
      <xdr:nvSpPr>
        <xdr:cNvPr id="488" name="テキスト ボックス 487"/>
        <xdr:cNvSpPr txBox="1"/>
      </xdr:nvSpPr>
      <xdr:spPr>
        <a:xfrm>
          <a:off x="9371965" y="16258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103505</xdr:rowOff>
    </xdr:from>
    <xdr:to xmlns:xdr="http://schemas.openxmlformats.org/drawingml/2006/spreadsheetDrawing">
      <xdr:col>46</xdr:col>
      <xdr:colOff>38100</xdr:colOff>
      <xdr:row>97</xdr:row>
      <xdr:rowOff>33655</xdr:rowOff>
    </xdr:to>
    <xdr:sp macro="" textlink="">
      <xdr:nvSpPr>
        <xdr:cNvPr id="489" name="楕円 488"/>
        <xdr:cNvSpPr/>
      </xdr:nvSpPr>
      <xdr:spPr>
        <a:xfrm>
          <a:off x="8699500" y="159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24765</xdr:rowOff>
    </xdr:from>
    <xdr:ext cx="527685" cy="259080"/>
    <xdr:sp macro="" textlink="">
      <xdr:nvSpPr>
        <xdr:cNvPr id="490" name="テキスト ボックス 489"/>
        <xdr:cNvSpPr txBox="1"/>
      </xdr:nvSpPr>
      <xdr:spPr>
        <a:xfrm>
          <a:off x="8482965" y="160839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159385</xdr:rowOff>
    </xdr:from>
    <xdr:to xmlns:xdr="http://schemas.openxmlformats.org/drawingml/2006/spreadsheetDrawing">
      <xdr:col>41</xdr:col>
      <xdr:colOff>101600</xdr:colOff>
      <xdr:row>98</xdr:row>
      <xdr:rowOff>89535</xdr:rowOff>
    </xdr:to>
    <xdr:sp macro="" textlink="">
      <xdr:nvSpPr>
        <xdr:cNvPr id="491" name="楕円 490"/>
        <xdr:cNvSpPr/>
      </xdr:nvSpPr>
      <xdr:spPr>
        <a:xfrm>
          <a:off x="7810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80645</xdr:rowOff>
    </xdr:from>
    <xdr:ext cx="462915" cy="259080"/>
    <xdr:sp macro="" textlink="">
      <xdr:nvSpPr>
        <xdr:cNvPr id="492" name="テキスト ボックス 491"/>
        <xdr:cNvSpPr txBox="1"/>
      </xdr:nvSpPr>
      <xdr:spPr>
        <a:xfrm>
          <a:off x="7626350" y="163112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635</xdr:rowOff>
    </xdr:from>
    <xdr:to xmlns:xdr="http://schemas.openxmlformats.org/drawingml/2006/spreadsheetDrawing">
      <xdr:col>36</xdr:col>
      <xdr:colOff>165100</xdr:colOff>
      <xdr:row>98</xdr:row>
      <xdr:rowOff>102235</xdr:rowOff>
    </xdr:to>
    <xdr:sp macro="" textlink="">
      <xdr:nvSpPr>
        <xdr:cNvPr id="493" name="楕円 492"/>
        <xdr:cNvSpPr/>
      </xdr:nvSpPr>
      <xdr:spPr>
        <a:xfrm>
          <a:off x="6921500" y="162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98</xdr:row>
      <xdr:rowOff>93345</xdr:rowOff>
    </xdr:from>
    <xdr:ext cx="462915" cy="259080"/>
    <xdr:sp macro="" textlink="">
      <xdr:nvSpPr>
        <xdr:cNvPr id="494" name="テキスト ボックス 493"/>
        <xdr:cNvSpPr txBox="1"/>
      </xdr:nvSpPr>
      <xdr:spPr>
        <a:xfrm>
          <a:off x="6737350" y="163239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31115</xdr:rowOff>
    </xdr:to>
    <xdr:sp macro="" textlink="">
      <xdr:nvSpPr>
        <xdr:cNvPr id="495" name="正方形/長方形 494"/>
        <xdr:cNvSpPr/>
      </xdr:nvSpPr>
      <xdr:spPr>
        <a:xfrm>
          <a:off x="12446000" y="3860800"/>
          <a:ext cx="4683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02" name="正方形/長方形 501"/>
        <xdr:cNvSpPr/>
      </xdr:nvSpPr>
      <xdr:spPr>
        <a:xfrm>
          <a:off x="12446000" y="4654550"/>
          <a:ext cx="4683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6075" cy="220980"/>
    <xdr:sp macro="" textlink="">
      <xdr:nvSpPr>
        <xdr:cNvPr id="503" name="テキスト ボックス 502"/>
        <xdr:cNvSpPr txBox="1"/>
      </xdr:nvSpPr>
      <xdr:spPr>
        <a:xfrm>
          <a:off x="12407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174625</xdr:colOff>
      <xdr:row>41</xdr:row>
      <xdr:rowOff>81915</xdr:rowOff>
    </xdr:to>
    <xdr:cxnSp macro="">
      <xdr:nvCxnSpPr>
        <xdr:cNvPr id="504" name="直線コネクタ 503"/>
        <xdr:cNvCxnSpPr/>
      </xdr:nvCxnSpPr>
      <xdr:spPr>
        <a:xfrm>
          <a:off x="12446000" y="6857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43815</xdr:rowOff>
    </xdr:from>
    <xdr:to xmlns:xdr="http://schemas.openxmlformats.org/drawingml/2006/spreadsheetDrawing">
      <xdr:col>89</xdr:col>
      <xdr:colOff>174625</xdr:colOff>
      <xdr:row>39</xdr:row>
      <xdr:rowOff>43815</xdr:rowOff>
    </xdr:to>
    <xdr:cxnSp macro="">
      <xdr:nvCxnSpPr>
        <xdr:cNvPr id="505" name="直線コネクタ 504"/>
        <xdr:cNvCxnSpPr/>
      </xdr:nvCxnSpPr>
      <xdr:spPr>
        <a:xfrm>
          <a:off x="12446000" y="64890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8445"/>
    <xdr:sp macro="" textlink="">
      <xdr:nvSpPr>
        <xdr:cNvPr id="506" name="テキスト ボックス 505"/>
        <xdr:cNvSpPr txBox="1"/>
      </xdr:nvSpPr>
      <xdr:spPr>
        <a:xfrm>
          <a:off x="12197080" y="635381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507" name="直線コネクタ 506"/>
        <xdr:cNvCxnSpPr/>
      </xdr:nvCxnSpPr>
      <xdr:spPr>
        <a:xfrm>
          <a:off x="12446000" y="61207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60375" cy="258445"/>
    <xdr:sp macro="" textlink="">
      <xdr:nvSpPr>
        <xdr:cNvPr id="508" name="テキスト ボックス 507"/>
        <xdr:cNvSpPr txBox="1"/>
      </xdr:nvSpPr>
      <xdr:spPr>
        <a:xfrm>
          <a:off x="11978640" y="598551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9" name="直線コネクタ 508"/>
        <xdr:cNvCxnSpPr/>
      </xdr:nvCxnSpPr>
      <xdr:spPr>
        <a:xfrm>
          <a:off x="12446000" y="57594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28320" cy="254635"/>
    <xdr:sp macro="" textlink="">
      <xdr:nvSpPr>
        <xdr:cNvPr id="510" name="テキスト ボックス 509"/>
        <xdr:cNvSpPr txBox="1"/>
      </xdr:nvSpPr>
      <xdr:spPr>
        <a:xfrm>
          <a:off x="11914505" y="5619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100965</xdr:rowOff>
    </xdr:from>
    <xdr:to xmlns:xdr="http://schemas.openxmlformats.org/drawingml/2006/spreadsheetDrawing">
      <xdr:col>89</xdr:col>
      <xdr:colOff>174625</xdr:colOff>
      <xdr:row>32</xdr:row>
      <xdr:rowOff>100965</xdr:rowOff>
    </xdr:to>
    <xdr:cxnSp macro="">
      <xdr:nvCxnSpPr>
        <xdr:cNvPr id="511" name="直線コネクタ 510"/>
        <xdr:cNvCxnSpPr/>
      </xdr:nvCxnSpPr>
      <xdr:spPr>
        <a:xfrm>
          <a:off x="12446000" y="53905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8320" cy="255905"/>
    <xdr:sp macro="" textlink="">
      <xdr:nvSpPr>
        <xdr:cNvPr id="512" name="テキスト ボックス 511"/>
        <xdr:cNvSpPr txBox="1"/>
      </xdr:nvSpPr>
      <xdr:spPr>
        <a:xfrm>
          <a:off x="11914505" y="5255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62865</xdr:rowOff>
    </xdr:from>
    <xdr:to xmlns:xdr="http://schemas.openxmlformats.org/drawingml/2006/spreadsheetDrawing">
      <xdr:col>89</xdr:col>
      <xdr:colOff>174625</xdr:colOff>
      <xdr:row>30</xdr:row>
      <xdr:rowOff>62865</xdr:rowOff>
    </xdr:to>
    <xdr:cxnSp macro="">
      <xdr:nvCxnSpPr>
        <xdr:cNvPr id="513" name="直線コネクタ 512"/>
        <xdr:cNvCxnSpPr/>
      </xdr:nvCxnSpPr>
      <xdr:spPr>
        <a:xfrm>
          <a:off x="12446000" y="50222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8320" cy="255905"/>
    <xdr:sp macro="" textlink="">
      <xdr:nvSpPr>
        <xdr:cNvPr id="514" name="テキスト ボックス 513"/>
        <xdr:cNvSpPr txBox="1"/>
      </xdr:nvSpPr>
      <xdr:spPr>
        <a:xfrm>
          <a:off x="11914505" y="4886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5" name="直線コネクタ 514"/>
        <xdr:cNvCxnSpPr/>
      </xdr:nvCxnSpPr>
      <xdr:spPr>
        <a:xfrm>
          <a:off x="12446000" y="46545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320" cy="251460"/>
    <xdr:sp macro="" textlink="">
      <xdr:nvSpPr>
        <xdr:cNvPr id="516" name="テキスト ボックス 515"/>
        <xdr:cNvSpPr txBox="1"/>
      </xdr:nvSpPr>
      <xdr:spPr>
        <a:xfrm>
          <a:off x="11914505" y="4518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17" name="災害復旧事業費グラフ枠"/>
        <xdr:cNvSpPr/>
      </xdr:nvSpPr>
      <xdr:spPr>
        <a:xfrm>
          <a:off x="12446000" y="4654550"/>
          <a:ext cx="4683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46355</xdr:rowOff>
    </xdr:from>
    <xdr:to xmlns:xdr="http://schemas.openxmlformats.org/drawingml/2006/spreadsheetDrawing">
      <xdr:col>85</xdr:col>
      <xdr:colOff>126365</xdr:colOff>
      <xdr:row>39</xdr:row>
      <xdr:rowOff>43815</xdr:rowOff>
    </xdr:to>
    <xdr:cxnSp macro="">
      <xdr:nvCxnSpPr>
        <xdr:cNvPr id="518" name="直線コネクタ 517"/>
        <xdr:cNvCxnSpPr/>
      </xdr:nvCxnSpPr>
      <xdr:spPr>
        <a:xfrm flipV="1">
          <a:off x="16317595" y="517080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47625</xdr:rowOff>
    </xdr:from>
    <xdr:ext cx="249555" cy="258445"/>
    <xdr:sp macro="" textlink="">
      <xdr:nvSpPr>
        <xdr:cNvPr id="519" name="災害復旧事業費最小値テキスト"/>
        <xdr:cNvSpPr txBox="1"/>
      </xdr:nvSpPr>
      <xdr:spPr>
        <a:xfrm>
          <a:off x="16367125" y="6492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43815</xdr:rowOff>
    </xdr:from>
    <xdr:to xmlns:xdr="http://schemas.openxmlformats.org/drawingml/2006/spreadsheetDrawing">
      <xdr:col>86</xdr:col>
      <xdr:colOff>25400</xdr:colOff>
      <xdr:row>39</xdr:row>
      <xdr:rowOff>43815</xdr:rowOff>
    </xdr:to>
    <xdr:cxnSp macro="">
      <xdr:nvCxnSpPr>
        <xdr:cNvPr id="520" name="直線コネクタ 519"/>
        <xdr:cNvCxnSpPr/>
      </xdr:nvCxnSpPr>
      <xdr:spPr>
        <a:xfrm>
          <a:off x="16230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165100</xdr:rowOff>
    </xdr:from>
    <xdr:ext cx="534670" cy="258445"/>
    <xdr:sp macro="" textlink="">
      <xdr:nvSpPr>
        <xdr:cNvPr id="521" name="災害復旧事業費最大値テキスト"/>
        <xdr:cNvSpPr txBox="1"/>
      </xdr:nvSpPr>
      <xdr:spPr>
        <a:xfrm>
          <a:off x="16367125" y="4959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46355</xdr:rowOff>
    </xdr:from>
    <xdr:to xmlns:xdr="http://schemas.openxmlformats.org/drawingml/2006/spreadsheetDrawing">
      <xdr:col>86</xdr:col>
      <xdr:colOff>25400</xdr:colOff>
      <xdr:row>31</xdr:row>
      <xdr:rowOff>46355</xdr:rowOff>
    </xdr:to>
    <xdr:cxnSp macro="">
      <xdr:nvCxnSpPr>
        <xdr:cNvPr id="522" name="直線コネクタ 521"/>
        <xdr:cNvCxnSpPr/>
      </xdr:nvCxnSpPr>
      <xdr:spPr>
        <a:xfrm>
          <a:off x="16230600" y="517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38100</xdr:rowOff>
    </xdr:from>
    <xdr:to xmlns:xdr="http://schemas.openxmlformats.org/drawingml/2006/spreadsheetDrawing">
      <xdr:col>85</xdr:col>
      <xdr:colOff>127000</xdr:colOff>
      <xdr:row>38</xdr:row>
      <xdr:rowOff>55880</xdr:rowOff>
    </xdr:to>
    <xdr:cxnSp macro="">
      <xdr:nvCxnSpPr>
        <xdr:cNvPr id="523" name="直線コネクタ 522"/>
        <xdr:cNvCxnSpPr/>
      </xdr:nvCxnSpPr>
      <xdr:spPr>
        <a:xfrm flipV="1">
          <a:off x="15481300" y="63182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64135</xdr:rowOff>
    </xdr:from>
    <xdr:ext cx="469900" cy="252095"/>
    <xdr:sp macro="" textlink="">
      <xdr:nvSpPr>
        <xdr:cNvPr id="524" name="災害復旧事業費平均値テキスト"/>
        <xdr:cNvSpPr txBox="1"/>
      </xdr:nvSpPr>
      <xdr:spPr>
        <a:xfrm>
          <a:off x="16367125" y="634428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85725</xdr:rowOff>
    </xdr:from>
    <xdr:to xmlns:xdr="http://schemas.openxmlformats.org/drawingml/2006/spreadsheetDrawing">
      <xdr:col>85</xdr:col>
      <xdr:colOff>174625</xdr:colOff>
      <xdr:row>39</xdr:row>
      <xdr:rowOff>15875</xdr:rowOff>
    </xdr:to>
    <xdr:sp macro="" textlink="">
      <xdr:nvSpPr>
        <xdr:cNvPr id="525" name="フローチャート: 判断 524"/>
        <xdr:cNvSpPr/>
      </xdr:nvSpPr>
      <xdr:spPr>
        <a:xfrm>
          <a:off x="16268700" y="636587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55880</xdr:rowOff>
    </xdr:from>
    <xdr:to xmlns:xdr="http://schemas.openxmlformats.org/drawingml/2006/spreadsheetDrawing">
      <xdr:col>81</xdr:col>
      <xdr:colOff>50800</xdr:colOff>
      <xdr:row>38</xdr:row>
      <xdr:rowOff>161290</xdr:rowOff>
    </xdr:to>
    <xdr:cxnSp macro="">
      <xdr:nvCxnSpPr>
        <xdr:cNvPr id="526" name="直線コネクタ 525"/>
        <xdr:cNvCxnSpPr/>
      </xdr:nvCxnSpPr>
      <xdr:spPr>
        <a:xfrm flipV="1">
          <a:off x="14592300" y="63360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68580</xdr:rowOff>
    </xdr:from>
    <xdr:to xmlns:xdr="http://schemas.openxmlformats.org/drawingml/2006/spreadsheetDrawing">
      <xdr:col>81</xdr:col>
      <xdr:colOff>101600</xdr:colOff>
      <xdr:row>38</xdr:row>
      <xdr:rowOff>165100</xdr:rowOff>
    </xdr:to>
    <xdr:sp macro="" textlink="">
      <xdr:nvSpPr>
        <xdr:cNvPr id="527" name="フローチャート: 判断 526"/>
        <xdr:cNvSpPr/>
      </xdr:nvSpPr>
      <xdr:spPr>
        <a:xfrm>
          <a:off x="15430500" y="63487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161925</xdr:rowOff>
    </xdr:from>
    <xdr:ext cx="462915" cy="255905"/>
    <xdr:sp macro="" textlink="">
      <xdr:nvSpPr>
        <xdr:cNvPr id="528" name="テキスト ボックス 527"/>
        <xdr:cNvSpPr txBox="1"/>
      </xdr:nvSpPr>
      <xdr:spPr>
        <a:xfrm>
          <a:off x="15246350" y="644207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161290</xdr:rowOff>
    </xdr:from>
    <xdr:to xmlns:xdr="http://schemas.openxmlformats.org/drawingml/2006/spreadsheetDrawing">
      <xdr:col>76</xdr:col>
      <xdr:colOff>114300</xdr:colOff>
      <xdr:row>39</xdr:row>
      <xdr:rowOff>34925</xdr:rowOff>
    </xdr:to>
    <xdr:cxnSp macro="">
      <xdr:nvCxnSpPr>
        <xdr:cNvPr id="529" name="直線コネクタ 528"/>
        <xdr:cNvCxnSpPr/>
      </xdr:nvCxnSpPr>
      <xdr:spPr>
        <a:xfrm flipV="1">
          <a:off x="13700125" y="6441440"/>
          <a:ext cx="89217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57785</xdr:rowOff>
    </xdr:from>
    <xdr:to xmlns:xdr="http://schemas.openxmlformats.org/drawingml/2006/spreadsheetDrawing">
      <xdr:col>76</xdr:col>
      <xdr:colOff>165100</xdr:colOff>
      <xdr:row>38</xdr:row>
      <xdr:rowOff>159385</xdr:rowOff>
    </xdr:to>
    <xdr:sp macro="" textlink="">
      <xdr:nvSpPr>
        <xdr:cNvPr id="530" name="フローチャート: 判断 529"/>
        <xdr:cNvSpPr/>
      </xdr:nvSpPr>
      <xdr:spPr>
        <a:xfrm>
          <a:off x="14541500" y="633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4445</xdr:rowOff>
    </xdr:from>
    <xdr:ext cx="462915" cy="258445"/>
    <xdr:sp macro="" textlink="">
      <xdr:nvSpPr>
        <xdr:cNvPr id="531" name="テキスト ボックス 530"/>
        <xdr:cNvSpPr txBox="1"/>
      </xdr:nvSpPr>
      <xdr:spPr>
        <a:xfrm>
          <a:off x="14357350" y="611949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28575</xdr:rowOff>
    </xdr:from>
    <xdr:to xmlns:xdr="http://schemas.openxmlformats.org/drawingml/2006/spreadsheetDrawing">
      <xdr:col>71</xdr:col>
      <xdr:colOff>174625</xdr:colOff>
      <xdr:row>39</xdr:row>
      <xdr:rowOff>34925</xdr:rowOff>
    </xdr:to>
    <xdr:cxnSp macro="">
      <xdr:nvCxnSpPr>
        <xdr:cNvPr id="532" name="直線コネクタ 531"/>
        <xdr:cNvCxnSpPr/>
      </xdr:nvCxnSpPr>
      <xdr:spPr>
        <a:xfrm>
          <a:off x="12814300" y="6473825"/>
          <a:ext cx="885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128270</xdr:rowOff>
    </xdr:from>
    <xdr:to xmlns:xdr="http://schemas.openxmlformats.org/drawingml/2006/spreadsheetDrawing">
      <xdr:col>72</xdr:col>
      <xdr:colOff>38100</xdr:colOff>
      <xdr:row>39</xdr:row>
      <xdr:rowOff>58420</xdr:rowOff>
    </xdr:to>
    <xdr:sp macro="" textlink="">
      <xdr:nvSpPr>
        <xdr:cNvPr id="533" name="フローチャート: 判断 532"/>
        <xdr:cNvSpPr/>
      </xdr:nvSpPr>
      <xdr:spPr>
        <a:xfrm>
          <a:off x="13652500" y="6408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37</xdr:row>
      <xdr:rowOff>74295</xdr:rowOff>
    </xdr:from>
    <xdr:ext cx="378460" cy="254635"/>
    <xdr:sp macro="" textlink="">
      <xdr:nvSpPr>
        <xdr:cNvPr id="534" name="テキスト ボックス 533"/>
        <xdr:cNvSpPr txBox="1"/>
      </xdr:nvSpPr>
      <xdr:spPr>
        <a:xfrm>
          <a:off x="13509625" y="61893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123190</xdr:rowOff>
    </xdr:from>
    <xdr:to xmlns:xdr="http://schemas.openxmlformats.org/drawingml/2006/spreadsheetDrawing">
      <xdr:col>67</xdr:col>
      <xdr:colOff>101600</xdr:colOff>
      <xdr:row>39</xdr:row>
      <xdr:rowOff>53340</xdr:rowOff>
    </xdr:to>
    <xdr:sp macro="" textlink="">
      <xdr:nvSpPr>
        <xdr:cNvPr id="535" name="フローチャート: 判断 534"/>
        <xdr:cNvSpPr/>
      </xdr:nvSpPr>
      <xdr:spPr>
        <a:xfrm>
          <a:off x="12763500" y="640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69850</xdr:rowOff>
    </xdr:from>
    <xdr:ext cx="375285" cy="258445"/>
    <xdr:sp macro="" textlink="">
      <xdr:nvSpPr>
        <xdr:cNvPr id="536" name="テキスト ボックス 535"/>
        <xdr:cNvSpPr txBox="1"/>
      </xdr:nvSpPr>
      <xdr:spPr>
        <a:xfrm>
          <a:off x="12625070" y="6184900"/>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37" name="テキスト ボックス 536"/>
        <xdr:cNvSpPr txBox="1"/>
      </xdr:nvSpPr>
      <xdr:spPr>
        <a:xfrm>
          <a:off x="16129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2000" cy="258445"/>
    <xdr:sp macro="" textlink="">
      <xdr:nvSpPr>
        <xdr:cNvPr id="538" name="テキスト ボックス 537"/>
        <xdr:cNvSpPr txBox="1"/>
      </xdr:nvSpPr>
      <xdr:spPr>
        <a:xfrm>
          <a:off x="1529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39" name="テキスト ボックス 538"/>
        <xdr:cNvSpPr txBox="1"/>
      </xdr:nvSpPr>
      <xdr:spPr>
        <a:xfrm>
          <a:off x="14401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79375</xdr:rowOff>
    </xdr:from>
    <xdr:ext cx="762000" cy="258445"/>
    <xdr:sp macro="" textlink="">
      <xdr:nvSpPr>
        <xdr:cNvPr id="540" name="テキスト ボックス 539"/>
        <xdr:cNvSpPr txBox="1"/>
      </xdr:nvSpPr>
      <xdr:spPr>
        <a:xfrm>
          <a:off x="13509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2000" cy="258445"/>
    <xdr:sp macro="" textlink="">
      <xdr:nvSpPr>
        <xdr:cNvPr id="541" name="テキスト ボックス 540"/>
        <xdr:cNvSpPr txBox="1"/>
      </xdr:nvSpPr>
      <xdr:spPr>
        <a:xfrm>
          <a:off x="12623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158750</xdr:rowOff>
    </xdr:from>
    <xdr:to xmlns:xdr="http://schemas.openxmlformats.org/drawingml/2006/spreadsheetDrawing">
      <xdr:col>85</xdr:col>
      <xdr:colOff>174625</xdr:colOff>
      <xdr:row>38</xdr:row>
      <xdr:rowOff>88900</xdr:rowOff>
    </xdr:to>
    <xdr:sp macro="" textlink="">
      <xdr:nvSpPr>
        <xdr:cNvPr id="542" name="楕円 541"/>
        <xdr:cNvSpPr/>
      </xdr:nvSpPr>
      <xdr:spPr>
        <a:xfrm>
          <a:off x="16268700" y="62738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9525</xdr:rowOff>
    </xdr:from>
    <xdr:ext cx="469900" cy="258445"/>
    <xdr:sp macro="" textlink="">
      <xdr:nvSpPr>
        <xdr:cNvPr id="543" name="災害復旧事業費該当値テキスト"/>
        <xdr:cNvSpPr txBox="1"/>
      </xdr:nvSpPr>
      <xdr:spPr>
        <a:xfrm>
          <a:off x="16367125" y="6124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5080</xdr:rowOff>
    </xdr:from>
    <xdr:to xmlns:xdr="http://schemas.openxmlformats.org/drawingml/2006/spreadsheetDrawing">
      <xdr:col>81</xdr:col>
      <xdr:colOff>101600</xdr:colOff>
      <xdr:row>38</xdr:row>
      <xdr:rowOff>106680</xdr:rowOff>
    </xdr:to>
    <xdr:sp macro="" textlink="">
      <xdr:nvSpPr>
        <xdr:cNvPr id="544" name="楕円 543"/>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123190</xdr:rowOff>
    </xdr:from>
    <xdr:ext cx="462915" cy="251460"/>
    <xdr:sp macro="" textlink="">
      <xdr:nvSpPr>
        <xdr:cNvPr id="545" name="テキスト ボックス 544"/>
        <xdr:cNvSpPr txBox="1"/>
      </xdr:nvSpPr>
      <xdr:spPr>
        <a:xfrm>
          <a:off x="15246350" y="607314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109855</xdr:rowOff>
    </xdr:from>
    <xdr:to xmlns:xdr="http://schemas.openxmlformats.org/drawingml/2006/spreadsheetDrawing">
      <xdr:col>76</xdr:col>
      <xdr:colOff>165100</xdr:colOff>
      <xdr:row>39</xdr:row>
      <xdr:rowOff>40005</xdr:rowOff>
    </xdr:to>
    <xdr:sp macro="" textlink="">
      <xdr:nvSpPr>
        <xdr:cNvPr id="546" name="楕円 545"/>
        <xdr:cNvSpPr/>
      </xdr:nvSpPr>
      <xdr:spPr>
        <a:xfrm>
          <a:off x="14541500" y="6390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31115</xdr:rowOff>
    </xdr:from>
    <xdr:ext cx="375285" cy="252095"/>
    <xdr:sp macro="" textlink="">
      <xdr:nvSpPr>
        <xdr:cNvPr id="547" name="テキスト ボックス 546"/>
        <xdr:cNvSpPr txBox="1"/>
      </xdr:nvSpPr>
      <xdr:spPr>
        <a:xfrm>
          <a:off x="14403070" y="6476365"/>
          <a:ext cx="375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85725</xdr:rowOff>
    </xdr:to>
    <xdr:sp macro="" textlink="">
      <xdr:nvSpPr>
        <xdr:cNvPr id="548" name="楕円 547"/>
        <xdr:cNvSpPr/>
      </xdr:nvSpPr>
      <xdr:spPr>
        <a:xfrm>
          <a:off x="13652500" y="64350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39</xdr:row>
      <xdr:rowOff>76200</xdr:rowOff>
    </xdr:from>
    <xdr:ext cx="378460" cy="254635"/>
    <xdr:sp macro="" textlink="">
      <xdr:nvSpPr>
        <xdr:cNvPr id="549" name="テキスト ボックス 548"/>
        <xdr:cNvSpPr txBox="1"/>
      </xdr:nvSpPr>
      <xdr:spPr>
        <a:xfrm>
          <a:off x="13509625" y="65214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149225</xdr:rowOff>
    </xdr:from>
    <xdr:to xmlns:xdr="http://schemas.openxmlformats.org/drawingml/2006/spreadsheetDrawing">
      <xdr:col>67</xdr:col>
      <xdr:colOff>101600</xdr:colOff>
      <xdr:row>39</xdr:row>
      <xdr:rowOff>78740</xdr:rowOff>
    </xdr:to>
    <xdr:sp macro="" textlink="">
      <xdr:nvSpPr>
        <xdr:cNvPr id="550" name="楕円 549"/>
        <xdr:cNvSpPr/>
      </xdr:nvSpPr>
      <xdr:spPr>
        <a:xfrm>
          <a:off x="12763500" y="64293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70485</xdr:rowOff>
    </xdr:from>
    <xdr:ext cx="375285" cy="258445"/>
    <xdr:sp macro="" textlink="">
      <xdr:nvSpPr>
        <xdr:cNvPr id="551" name="テキスト ボックス 550"/>
        <xdr:cNvSpPr txBox="1"/>
      </xdr:nvSpPr>
      <xdr:spPr>
        <a:xfrm>
          <a:off x="12625070" y="651573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31115</xdr:rowOff>
    </xdr:to>
    <xdr:sp macro="" textlink="">
      <xdr:nvSpPr>
        <xdr:cNvPr id="552" name="正方形/長方形 551"/>
        <xdr:cNvSpPr/>
      </xdr:nvSpPr>
      <xdr:spPr>
        <a:xfrm>
          <a:off x="12446000" y="7162800"/>
          <a:ext cx="4683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59" name="正方形/長方形 558"/>
        <xdr:cNvSpPr/>
      </xdr:nvSpPr>
      <xdr:spPr>
        <a:xfrm>
          <a:off x="12446000" y="7956550"/>
          <a:ext cx="4683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6075" cy="220980"/>
    <xdr:sp macro="" textlink="">
      <xdr:nvSpPr>
        <xdr:cNvPr id="560" name="テキスト ボックス 559"/>
        <xdr:cNvSpPr txBox="1"/>
      </xdr:nvSpPr>
      <xdr:spPr>
        <a:xfrm>
          <a:off x="12407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174625</xdr:colOff>
      <xdr:row>61</xdr:row>
      <xdr:rowOff>81915</xdr:rowOff>
    </xdr:to>
    <xdr:cxnSp macro="">
      <xdr:nvCxnSpPr>
        <xdr:cNvPr id="561" name="直線コネクタ 560"/>
        <xdr:cNvCxnSpPr/>
      </xdr:nvCxnSpPr>
      <xdr:spPr>
        <a:xfrm>
          <a:off x="12446000" y="10159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62" name="直線コネクタ 561"/>
        <xdr:cNvCxnSpPr/>
      </xdr:nvCxnSpPr>
      <xdr:spPr>
        <a:xfrm>
          <a:off x="12446000" y="90614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5110" cy="254635"/>
    <xdr:sp macro="" textlink="">
      <xdr:nvSpPr>
        <xdr:cNvPr id="563" name="テキスト ボックス 562"/>
        <xdr:cNvSpPr txBox="1"/>
      </xdr:nvSpPr>
      <xdr:spPr>
        <a:xfrm>
          <a:off x="12197080" y="892175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4" name="直線コネクタ 563"/>
        <xdr:cNvCxnSpPr/>
      </xdr:nvCxnSpPr>
      <xdr:spPr>
        <a:xfrm>
          <a:off x="12446000" y="79565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1460"/>
    <xdr:sp macro="" textlink="">
      <xdr:nvSpPr>
        <xdr:cNvPr id="565" name="テキスト ボックス 564"/>
        <xdr:cNvSpPr txBox="1"/>
      </xdr:nvSpPr>
      <xdr:spPr>
        <a:xfrm>
          <a:off x="12197080" y="7820660"/>
          <a:ext cx="245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66" name="失業対策事業費グラフ枠"/>
        <xdr:cNvSpPr/>
      </xdr:nvSpPr>
      <xdr:spPr>
        <a:xfrm>
          <a:off x="12446000" y="7956550"/>
          <a:ext cx="4683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7" name="直線コネクタ 566"/>
        <xdr:cNvCxnSpPr/>
      </xdr:nvCxnSpPr>
      <xdr:spPr>
        <a:xfrm>
          <a:off x="1631759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9525</xdr:rowOff>
    </xdr:from>
    <xdr:ext cx="249555" cy="258445"/>
    <xdr:sp macro="" textlink="">
      <xdr:nvSpPr>
        <xdr:cNvPr id="568" name="失業対策事業費最小値テキスト"/>
        <xdr:cNvSpPr txBox="1"/>
      </xdr:nvSpPr>
      <xdr:spPr>
        <a:xfrm>
          <a:off x="16367125" y="9096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9525</xdr:rowOff>
    </xdr:from>
    <xdr:ext cx="249555" cy="258445"/>
    <xdr:sp macro="" textlink="">
      <xdr:nvSpPr>
        <xdr:cNvPr id="570" name="失業対策事業費最大値テキスト"/>
        <xdr:cNvSpPr txBox="1"/>
      </xdr:nvSpPr>
      <xdr:spPr>
        <a:xfrm>
          <a:off x="16367125" y="87661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62306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2" name="直線コネクタ 571"/>
        <xdr:cNvCxnSpPr/>
      </xdr:nvCxnSpPr>
      <xdr:spPr>
        <a:xfrm>
          <a:off x="15481300" y="9061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66675</xdr:rowOff>
    </xdr:from>
    <xdr:ext cx="249555" cy="258445"/>
    <xdr:sp macro="" textlink="">
      <xdr:nvSpPr>
        <xdr:cNvPr id="573" name="失業対策事業費平均値テキスト"/>
        <xdr:cNvSpPr txBox="1"/>
      </xdr:nvSpPr>
      <xdr:spPr>
        <a:xfrm>
          <a:off x="16367125" y="898842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74" name="フローチャート: 判断 573"/>
        <xdr:cNvSpPr/>
      </xdr:nvSpPr>
      <xdr:spPr>
        <a:xfrm>
          <a:off x="16268700" y="901065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5" name="直線コネクタ 574"/>
        <xdr:cNvCxnSpPr/>
      </xdr:nvCxnSpPr>
      <xdr:spPr>
        <a:xfrm>
          <a:off x="14592300" y="9061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6" name="フローチャート: 判断 575"/>
        <xdr:cNvSpPr/>
      </xdr:nvSpPr>
      <xdr:spPr>
        <a:xfrm>
          <a:off x="15430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2570" cy="258445"/>
    <xdr:sp macro="" textlink="">
      <xdr:nvSpPr>
        <xdr:cNvPr id="577" name="テキスト ボックス 576"/>
        <xdr:cNvSpPr txBox="1"/>
      </xdr:nvSpPr>
      <xdr:spPr>
        <a:xfrm>
          <a:off x="15356840" y="90963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78" name="直線コネクタ 577"/>
        <xdr:cNvCxnSpPr/>
      </xdr:nvCxnSpPr>
      <xdr:spPr>
        <a:xfrm>
          <a:off x="13700125" y="906145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フローチャート: 判断 578"/>
        <xdr:cNvSpPr/>
      </xdr:nvSpPr>
      <xdr:spPr>
        <a:xfrm>
          <a:off x="14541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9525</xdr:rowOff>
    </xdr:from>
    <xdr:ext cx="249555" cy="258445"/>
    <xdr:sp macro="" textlink="">
      <xdr:nvSpPr>
        <xdr:cNvPr id="580" name="テキスト ボックス 579"/>
        <xdr:cNvSpPr txBox="1"/>
      </xdr:nvSpPr>
      <xdr:spPr>
        <a:xfrm>
          <a:off x="14462125" y="9096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81" name="直線コネクタ 580"/>
        <xdr:cNvCxnSpPr/>
      </xdr:nvCxnSpPr>
      <xdr:spPr>
        <a:xfrm>
          <a:off x="12814300" y="906145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フローチャート: 判断 581"/>
        <xdr:cNvSpPr/>
      </xdr:nvSpPr>
      <xdr:spPr>
        <a:xfrm>
          <a:off x="13652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2570" cy="258445"/>
    <xdr:sp macro="" textlink="">
      <xdr:nvSpPr>
        <xdr:cNvPr id="583" name="テキスト ボックス 582"/>
        <xdr:cNvSpPr txBox="1"/>
      </xdr:nvSpPr>
      <xdr:spPr>
        <a:xfrm>
          <a:off x="13578840" y="90963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フローチャート: 判断 583"/>
        <xdr:cNvSpPr/>
      </xdr:nvSpPr>
      <xdr:spPr>
        <a:xfrm>
          <a:off x="12763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2570" cy="258445"/>
    <xdr:sp macro="" textlink="">
      <xdr:nvSpPr>
        <xdr:cNvPr id="585" name="テキスト ボックス 584"/>
        <xdr:cNvSpPr txBox="1"/>
      </xdr:nvSpPr>
      <xdr:spPr>
        <a:xfrm>
          <a:off x="12689840" y="90963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86" name="テキスト ボックス 585"/>
        <xdr:cNvSpPr txBox="1"/>
      </xdr:nvSpPr>
      <xdr:spPr>
        <a:xfrm>
          <a:off x="16129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2000" cy="258445"/>
    <xdr:sp macro="" textlink="">
      <xdr:nvSpPr>
        <xdr:cNvPr id="587" name="テキスト ボックス 586"/>
        <xdr:cNvSpPr txBox="1"/>
      </xdr:nvSpPr>
      <xdr:spPr>
        <a:xfrm>
          <a:off x="1529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8" name="テキスト ボックス 587"/>
        <xdr:cNvSpPr txBox="1"/>
      </xdr:nvSpPr>
      <xdr:spPr>
        <a:xfrm>
          <a:off x="14401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79375</xdr:rowOff>
    </xdr:from>
    <xdr:ext cx="762000" cy="258445"/>
    <xdr:sp macro="" textlink="">
      <xdr:nvSpPr>
        <xdr:cNvPr id="589" name="テキスト ボックス 588"/>
        <xdr:cNvSpPr txBox="1"/>
      </xdr:nvSpPr>
      <xdr:spPr>
        <a:xfrm>
          <a:off x="13509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2000" cy="258445"/>
    <xdr:sp macro="" textlink="">
      <xdr:nvSpPr>
        <xdr:cNvPr id="590" name="テキスト ボックス 589"/>
        <xdr:cNvSpPr txBox="1"/>
      </xdr:nvSpPr>
      <xdr:spPr>
        <a:xfrm>
          <a:off x="12623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91" name="楕円 590"/>
        <xdr:cNvSpPr/>
      </xdr:nvSpPr>
      <xdr:spPr>
        <a:xfrm>
          <a:off x="16268700" y="90106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5905"/>
    <xdr:sp macro="" textlink="">
      <xdr:nvSpPr>
        <xdr:cNvPr id="592" name="失業対策事業費該当値テキスト"/>
        <xdr:cNvSpPr txBox="1"/>
      </xdr:nvSpPr>
      <xdr:spPr>
        <a:xfrm>
          <a:off x="16367125" y="88811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3" name="楕円 592"/>
        <xdr:cNvSpPr/>
      </xdr:nvSpPr>
      <xdr:spPr>
        <a:xfrm>
          <a:off x="15430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2570" cy="258445"/>
    <xdr:sp macro="" textlink="">
      <xdr:nvSpPr>
        <xdr:cNvPr id="594" name="テキスト ボックス 593"/>
        <xdr:cNvSpPr txBox="1"/>
      </xdr:nvSpPr>
      <xdr:spPr>
        <a:xfrm>
          <a:off x="15356840" y="879221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5" name="楕円 594"/>
        <xdr:cNvSpPr/>
      </xdr:nvSpPr>
      <xdr:spPr>
        <a:xfrm>
          <a:off x="14541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9555" cy="258445"/>
    <xdr:sp macro="" textlink="">
      <xdr:nvSpPr>
        <xdr:cNvPr id="596" name="テキスト ボックス 595"/>
        <xdr:cNvSpPr txBox="1"/>
      </xdr:nvSpPr>
      <xdr:spPr>
        <a:xfrm>
          <a:off x="14462125" y="87922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7" name="楕円 596"/>
        <xdr:cNvSpPr/>
      </xdr:nvSpPr>
      <xdr:spPr>
        <a:xfrm>
          <a:off x="13652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2570" cy="258445"/>
    <xdr:sp macro="" textlink="">
      <xdr:nvSpPr>
        <xdr:cNvPr id="598" name="テキスト ボックス 597"/>
        <xdr:cNvSpPr txBox="1"/>
      </xdr:nvSpPr>
      <xdr:spPr>
        <a:xfrm>
          <a:off x="13578840" y="879221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9" name="楕円 598"/>
        <xdr:cNvSpPr/>
      </xdr:nvSpPr>
      <xdr:spPr>
        <a:xfrm>
          <a:off x="12763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2570" cy="258445"/>
    <xdr:sp macro="" textlink="">
      <xdr:nvSpPr>
        <xdr:cNvPr id="600" name="テキスト ボックス 599"/>
        <xdr:cNvSpPr txBox="1"/>
      </xdr:nvSpPr>
      <xdr:spPr>
        <a:xfrm>
          <a:off x="12689840" y="879221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31115</xdr:rowOff>
    </xdr:to>
    <xdr:sp macro="" textlink="">
      <xdr:nvSpPr>
        <xdr:cNvPr id="601" name="正方形/長方形 600"/>
        <xdr:cNvSpPr/>
      </xdr:nvSpPr>
      <xdr:spPr>
        <a:xfrm>
          <a:off x="12446000" y="10464800"/>
          <a:ext cx="4683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08" name="正方形/長方形 607"/>
        <xdr:cNvSpPr/>
      </xdr:nvSpPr>
      <xdr:spPr>
        <a:xfrm>
          <a:off x="12446000" y="11258550"/>
          <a:ext cx="46831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6075" cy="220980"/>
    <xdr:sp macro="" textlink="">
      <xdr:nvSpPr>
        <xdr:cNvPr id="609" name="テキスト ボックス 608"/>
        <xdr:cNvSpPr txBox="1"/>
      </xdr:nvSpPr>
      <xdr:spPr>
        <a:xfrm>
          <a:off x="12407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10" name="直線コネクタ 609"/>
        <xdr:cNvCxnSpPr/>
      </xdr:nvCxnSpPr>
      <xdr:spPr>
        <a:xfrm>
          <a:off x="12446000" y="13458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107315</xdr:rowOff>
    </xdr:from>
    <xdr:ext cx="245110" cy="245745"/>
    <xdr:sp macro="" textlink="">
      <xdr:nvSpPr>
        <xdr:cNvPr id="611" name="テキスト ボックス 610"/>
        <xdr:cNvSpPr txBox="1"/>
      </xdr:nvSpPr>
      <xdr:spPr>
        <a:xfrm>
          <a:off x="12197080" y="13321665"/>
          <a:ext cx="2451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95250</xdr:rowOff>
    </xdr:from>
    <xdr:to xmlns:xdr="http://schemas.openxmlformats.org/drawingml/2006/spreadsheetDrawing">
      <xdr:col>89</xdr:col>
      <xdr:colOff>174625</xdr:colOff>
      <xdr:row>79</xdr:row>
      <xdr:rowOff>95250</xdr:rowOff>
    </xdr:to>
    <xdr:cxnSp macro="">
      <xdr:nvCxnSpPr>
        <xdr:cNvPr id="612" name="直線コネクタ 611"/>
        <xdr:cNvCxnSpPr/>
      </xdr:nvCxnSpPr>
      <xdr:spPr>
        <a:xfrm>
          <a:off x="12446000" y="13144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123825</xdr:rowOff>
    </xdr:from>
    <xdr:ext cx="528320" cy="246380"/>
    <xdr:sp macro="" textlink="">
      <xdr:nvSpPr>
        <xdr:cNvPr id="613" name="テキスト ボックス 612"/>
        <xdr:cNvSpPr txBox="1"/>
      </xdr:nvSpPr>
      <xdr:spPr>
        <a:xfrm>
          <a:off x="11914505" y="13007975"/>
          <a:ext cx="52832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114300</xdr:rowOff>
    </xdr:from>
    <xdr:to xmlns:xdr="http://schemas.openxmlformats.org/drawingml/2006/spreadsheetDrawing">
      <xdr:col>89</xdr:col>
      <xdr:colOff>174625</xdr:colOff>
      <xdr:row>77</xdr:row>
      <xdr:rowOff>114300</xdr:rowOff>
    </xdr:to>
    <xdr:cxnSp macro="">
      <xdr:nvCxnSpPr>
        <xdr:cNvPr id="614" name="直線コネクタ 613"/>
        <xdr:cNvCxnSpPr/>
      </xdr:nvCxnSpPr>
      <xdr:spPr>
        <a:xfrm>
          <a:off x="12446000" y="128333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143510</xdr:rowOff>
    </xdr:from>
    <xdr:ext cx="528320" cy="252730"/>
    <xdr:sp macro="" textlink="">
      <xdr:nvSpPr>
        <xdr:cNvPr id="615" name="テキスト ボックス 614"/>
        <xdr:cNvSpPr txBox="1"/>
      </xdr:nvSpPr>
      <xdr:spPr>
        <a:xfrm>
          <a:off x="11914505" y="12697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174625</xdr:colOff>
      <xdr:row>75</xdr:row>
      <xdr:rowOff>131445</xdr:rowOff>
    </xdr:to>
    <xdr:cxnSp macro="">
      <xdr:nvCxnSpPr>
        <xdr:cNvPr id="616" name="直線コネクタ 615"/>
        <xdr:cNvCxnSpPr/>
      </xdr:nvCxnSpPr>
      <xdr:spPr>
        <a:xfrm>
          <a:off x="12446000" y="1252029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28320" cy="255905"/>
    <xdr:sp macro="" textlink="">
      <xdr:nvSpPr>
        <xdr:cNvPr id="617" name="テキスト ボックス 616"/>
        <xdr:cNvSpPr txBox="1"/>
      </xdr:nvSpPr>
      <xdr:spPr>
        <a:xfrm>
          <a:off x="11914505" y="1238440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147320</xdr:rowOff>
    </xdr:from>
    <xdr:to xmlns:xdr="http://schemas.openxmlformats.org/drawingml/2006/spreadsheetDrawing">
      <xdr:col>89</xdr:col>
      <xdr:colOff>174625</xdr:colOff>
      <xdr:row>73</xdr:row>
      <xdr:rowOff>147320</xdr:rowOff>
    </xdr:to>
    <xdr:cxnSp macro="">
      <xdr:nvCxnSpPr>
        <xdr:cNvPr id="618" name="直線コネクタ 617"/>
        <xdr:cNvCxnSpPr/>
      </xdr:nvCxnSpPr>
      <xdr:spPr>
        <a:xfrm>
          <a:off x="12446000" y="1220597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28320" cy="254635"/>
    <xdr:sp macro="" textlink="">
      <xdr:nvSpPr>
        <xdr:cNvPr id="619" name="テキスト ボックス 618"/>
        <xdr:cNvSpPr txBox="1"/>
      </xdr:nvSpPr>
      <xdr:spPr>
        <a:xfrm>
          <a:off x="11914505" y="1206436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20" name="直線コネクタ 619"/>
        <xdr:cNvCxnSpPr/>
      </xdr:nvCxnSpPr>
      <xdr:spPr>
        <a:xfrm>
          <a:off x="12446000" y="118929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28320" cy="254635"/>
    <xdr:sp macro="" textlink="">
      <xdr:nvSpPr>
        <xdr:cNvPr id="621" name="テキスト ボックス 620"/>
        <xdr:cNvSpPr txBox="1"/>
      </xdr:nvSpPr>
      <xdr:spPr>
        <a:xfrm>
          <a:off x="11914505" y="117506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174625</xdr:colOff>
      <xdr:row>70</xdr:row>
      <xdr:rowOff>8255</xdr:rowOff>
    </xdr:to>
    <xdr:cxnSp macro="">
      <xdr:nvCxnSpPr>
        <xdr:cNvPr id="622" name="直線コネクタ 621"/>
        <xdr:cNvCxnSpPr/>
      </xdr:nvCxnSpPr>
      <xdr:spPr>
        <a:xfrm>
          <a:off x="12446000" y="115716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28320" cy="258445"/>
    <xdr:sp macro="" textlink="">
      <xdr:nvSpPr>
        <xdr:cNvPr id="623" name="テキスト ボックス 622"/>
        <xdr:cNvSpPr txBox="1"/>
      </xdr:nvSpPr>
      <xdr:spPr>
        <a:xfrm>
          <a:off x="11914505" y="1143635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4" name="直線コネクタ 623"/>
        <xdr:cNvCxnSpPr/>
      </xdr:nvCxnSpPr>
      <xdr:spPr>
        <a:xfrm>
          <a:off x="12446000" y="112585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320" cy="251460"/>
    <xdr:sp macro="" textlink="">
      <xdr:nvSpPr>
        <xdr:cNvPr id="625" name="テキスト ボックス 624"/>
        <xdr:cNvSpPr txBox="1"/>
      </xdr:nvSpPr>
      <xdr:spPr>
        <a:xfrm>
          <a:off x="11914505" y="11122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26" name="公債費グラフ枠"/>
        <xdr:cNvSpPr/>
      </xdr:nvSpPr>
      <xdr:spPr>
        <a:xfrm>
          <a:off x="12446000" y="11258550"/>
          <a:ext cx="46831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125730</xdr:rowOff>
    </xdr:from>
    <xdr:to xmlns:xdr="http://schemas.openxmlformats.org/drawingml/2006/spreadsheetDrawing">
      <xdr:col>85</xdr:col>
      <xdr:colOff>126365</xdr:colOff>
      <xdr:row>78</xdr:row>
      <xdr:rowOff>152400</xdr:rowOff>
    </xdr:to>
    <xdr:cxnSp macro="">
      <xdr:nvCxnSpPr>
        <xdr:cNvPr id="627" name="直線コネクタ 626"/>
        <xdr:cNvCxnSpPr/>
      </xdr:nvCxnSpPr>
      <xdr:spPr>
        <a:xfrm flipV="1">
          <a:off x="16317595" y="1152398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156210</xdr:rowOff>
    </xdr:from>
    <xdr:ext cx="534670" cy="246380"/>
    <xdr:sp macro="" textlink="">
      <xdr:nvSpPr>
        <xdr:cNvPr id="628" name="公債費最小値テキスト"/>
        <xdr:cNvSpPr txBox="1"/>
      </xdr:nvSpPr>
      <xdr:spPr>
        <a:xfrm>
          <a:off x="16367125" y="1304036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152400</xdr:rowOff>
    </xdr:from>
    <xdr:to xmlns:xdr="http://schemas.openxmlformats.org/drawingml/2006/spreadsheetDrawing">
      <xdr:col>86</xdr:col>
      <xdr:colOff>25400</xdr:colOff>
      <xdr:row>78</xdr:row>
      <xdr:rowOff>152400</xdr:rowOff>
    </xdr:to>
    <xdr:cxnSp macro="">
      <xdr:nvCxnSpPr>
        <xdr:cNvPr id="629" name="直線コネクタ 628"/>
        <xdr:cNvCxnSpPr/>
      </xdr:nvCxnSpPr>
      <xdr:spPr>
        <a:xfrm>
          <a:off x="16230600" y="1303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72390</xdr:rowOff>
    </xdr:from>
    <xdr:ext cx="534670" cy="258445"/>
    <xdr:sp macro="" textlink="">
      <xdr:nvSpPr>
        <xdr:cNvPr id="630" name="公債費最大値テキスト"/>
        <xdr:cNvSpPr txBox="1"/>
      </xdr:nvSpPr>
      <xdr:spPr>
        <a:xfrm>
          <a:off x="16367125" y="11305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125730</xdr:rowOff>
    </xdr:from>
    <xdr:to xmlns:xdr="http://schemas.openxmlformats.org/drawingml/2006/spreadsheetDrawing">
      <xdr:col>86</xdr:col>
      <xdr:colOff>25400</xdr:colOff>
      <xdr:row>69</xdr:row>
      <xdr:rowOff>125730</xdr:rowOff>
    </xdr:to>
    <xdr:cxnSp macro="">
      <xdr:nvCxnSpPr>
        <xdr:cNvPr id="631" name="直線コネクタ 630"/>
        <xdr:cNvCxnSpPr/>
      </xdr:nvCxnSpPr>
      <xdr:spPr>
        <a:xfrm>
          <a:off x="16230600" y="1152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17780</xdr:rowOff>
    </xdr:from>
    <xdr:to xmlns:xdr="http://schemas.openxmlformats.org/drawingml/2006/spreadsheetDrawing">
      <xdr:col>85</xdr:col>
      <xdr:colOff>127000</xdr:colOff>
      <xdr:row>77</xdr:row>
      <xdr:rowOff>25400</xdr:rowOff>
    </xdr:to>
    <xdr:cxnSp macro="">
      <xdr:nvCxnSpPr>
        <xdr:cNvPr id="632" name="直線コネクタ 631"/>
        <xdr:cNvCxnSpPr/>
      </xdr:nvCxnSpPr>
      <xdr:spPr>
        <a:xfrm>
          <a:off x="15481300" y="12736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74</xdr:row>
      <xdr:rowOff>33020</xdr:rowOff>
    </xdr:from>
    <xdr:ext cx="534670" cy="257810"/>
    <xdr:sp macro="" textlink="">
      <xdr:nvSpPr>
        <xdr:cNvPr id="633" name="公債費平均値テキスト"/>
        <xdr:cNvSpPr txBox="1"/>
      </xdr:nvSpPr>
      <xdr:spPr>
        <a:xfrm>
          <a:off x="16367125" y="122567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10160</xdr:rowOff>
    </xdr:from>
    <xdr:to xmlns:xdr="http://schemas.openxmlformats.org/drawingml/2006/spreadsheetDrawing">
      <xdr:col>85</xdr:col>
      <xdr:colOff>174625</xdr:colOff>
      <xdr:row>75</xdr:row>
      <xdr:rowOff>111760</xdr:rowOff>
    </xdr:to>
    <xdr:sp macro="" textlink="">
      <xdr:nvSpPr>
        <xdr:cNvPr id="634" name="フローチャート: 判断 633"/>
        <xdr:cNvSpPr/>
      </xdr:nvSpPr>
      <xdr:spPr>
        <a:xfrm>
          <a:off x="16268700" y="123990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154940</xdr:rowOff>
    </xdr:from>
    <xdr:to xmlns:xdr="http://schemas.openxmlformats.org/drawingml/2006/spreadsheetDrawing">
      <xdr:col>81</xdr:col>
      <xdr:colOff>50800</xdr:colOff>
      <xdr:row>77</xdr:row>
      <xdr:rowOff>17780</xdr:rowOff>
    </xdr:to>
    <xdr:cxnSp macro="">
      <xdr:nvCxnSpPr>
        <xdr:cNvPr id="635" name="直線コネクタ 634"/>
        <xdr:cNvCxnSpPr/>
      </xdr:nvCxnSpPr>
      <xdr:spPr>
        <a:xfrm>
          <a:off x="14592300" y="127088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22860</xdr:rowOff>
    </xdr:from>
    <xdr:to xmlns:xdr="http://schemas.openxmlformats.org/drawingml/2006/spreadsheetDrawing">
      <xdr:col>81</xdr:col>
      <xdr:colOff>101600</xdr:colOff>
      <xdr:row>75</xdr:row>
      <xdr:rowOff>124460</xdr:rowOff>
    </xdr:to>
    <xdr:sp macro="" textlink="">
      <xdr:nvSpPr>
        <xdr:cNvPr id="636" name="フローチャート: 判断 635"/>
        <xdr:cNvSpPr/>
      </xdr:nvSpPr>
      <xdr:spPr>
        <a:xfrm>
          <a:off x="15430500" y="1241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140970</xdr:rowOff>
    </xdr:from>
    <xdr:ext cx="527685" cy="258445"/>
    <xdr:sp macro="" textlink="">
      <xdr:nvSpPr>
        <xdr:cNvPr id="637" name="テキスト ボックス 636"/>
        <xdr:cNvSpPr txBox="1"/>
      </xdr:nvSpPr>
      <xdr:spPr>
        <a:xfrm>
          <a:off x="15213965" y="1219962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76</xdr:row>
      <xdr:rowOff>154940</xdr:rowOff>
    </xdr:from>
    <xdr:to xmlns:xdr="http://schemas.openxmlformats.org/drawingml/2006/spreadsheetDrawing">
      <xdr:col>76</xdr:col>
      <xdr:colOff>114300</xdr:colOff>
      <xdr:row>77</xdr:row>
      <xdr:rowOff>2540</xdr:rowOff>
    </xdr:to>
    <xdr:cxnSp macro="">
      <xdr:nvCxnSpPr>
        <xdr:cNvPr id="638" name="直線コネクタ 637"/>
        <xdr:cNvCxnSpPr/>
      </xdr:nvCxnSpPr>
      <xdr:spPr>
        <a:xfrm flipV="1">
          <a:off x="13700125" y="12708890"/>
          <a:ext cx="8921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162560</xdr:rowOff>
    </xdr:from>
    <xdr:to xmlns:xdr="http://schemas.openxmlformats.org/drawingml/2006/spreadsheetDrawing">
      <xdr:col>76</xdr:col>
      <xdr:colOff>165100</xdr:colOff>
      <xdr:row>75</xdr:row>
      <xdr:rowOff>92710</xdr:rowOff>
    </xdr:to>
    <xdr:sp macro="" textlink="">
      <xdr:nvSpPr>
        <xdr:cNvPr id="639" name="フローチャート: 判断 638"/>
        <xdr:cNvSpPr/>
      </xdr:nvSpPr>
      <xdr:spPr>
        <a:xfrm>
          <a:off x="14541500" y="1238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108585</xdr:rowOff>
    </xdr:from>
    <xdr:ext cx="527685" cy="254635"/>
    <xdr:sp macro="" textlink="">
      <xdr:nvSpPr>
        <xdr:cNvPr id="640" name="テキスト ボックス 639"/>
        <xdr:cNvSpPr txBox="1"/>
      </xdr:nvSpPr>
      <xdr:spPr>
        <a:xfrm>
          <a:off x="14324965" y="1216723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2540</xdr:rowOff>
    </xdr:from>
    <xdr:to xmlns:xdr="http://schemas.openxmlformats.org/drawingml/2006/spreadsheetDrawing">
      <xdr:col>71</xdr:col>
      <xdr:colOff>174625</xdr:colOff>
      <xdr:row>77</xdr:row>
      <xdr:rowOff>33020</xdr:rowOff>
    </xdr:to>
    <xdr:cxnSp macro="">
      <xdr:nvCxnSpPr>
        <xdr:cNvPr id="641" name="直線コネクタ 640"/>
        <xdr:cNvCxnSpPr/>
      </xdr:nvCxnSpPr>
      <xdr:spPr>
        <a:xfrm flipV="1">
          <a:off x="12814300" y="12721590"/>
          <a:ext cx="8858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137160</xdr:rowOff>
    </xdr:from>
    <xdr:to xmlns:xdr="http://schemas.openxmlformats.org/drawingml/2006/spreadsheetDrawing">
      <xdr:col>72</xdr:col>
      <xdr:colOff>38100</xdr:colOff>
      <xdr:row>75</xdr:row>
      <xdr:rowOff>67310</xdr:rowOff>
    </xdr:to>
    <xdr:sp macro="" textlink="">
      <xdr:nvSpPr>
        <xdr:cNvPr id="642" name="フローチャート: 判断 641"/>
        <xdr:cNvSpPr/>
      </xdr:nvSpPr>
      <xdr:spPr>
        <a:xfrm>
          <a:off x="13652500" y="12360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84455</xdr:rowOff>
    </xdr:from>
    <xdr:ext cx="527685" cy="255270"/>
    <xdr:sp macro="" textlink="">
      <xdr:nvSpPr>
        <xdr:cNvPr id="643" name="テキスト ボックス 642"/>
        <xdr:cNvSpPr txBox="1"/>
      </xdr:nvSpPr>
      <xdr:spPr>
        <a:xfrm>
          <a:off x="13435965" y="1214310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94615</xdr:rowOff>
    </xdr:from>
    <xdr:to xmlns:xdr="http://schemas.openxmlformats.org/drawingml/2006/spreadsheetDrawing">
      <xdr:col>67</xdr:col>
      <xdr:colOff>101600</xdr:colOff>
      <xdr:row>75</xdr:row>
      <xdr:rowOff>24765</xdr:rowOff>
    </xdr:to>
    <xdr:sp macro="" textlink="">
      <xdr:nvSpPr>
        <xdr:cNvPr id="644" name="フローチャート: 判断 643"/>
        <xdr:cNvSpPr/>
      </xdr:nvSpPr>
      <xdr:spPr>
        <a:xfrm>
          <a:off x="12763500" y="12318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40640</xdr:rowOff>
    </xdr:from>
    <xdr:ext cx="527685" cy="254635"/>
    <xdr:sp macro="" textlink="">
      <xdr:nvSpPr>
        <xdr:cNvPr id="645" name="テキスト ボックス 644"/>
        <xdr:cNvSpPr txBox="1"/>
      </xdr:nvSpPr>
      <xdr:spPr>
        <a:xfrm>
          <a:off x="12546965" y="1209929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46" name="テキスト ボックス 645"/>
        <xdr:cNvSpPr txBox="1"/>
      </xdr:nvSpPr>
      <xdr:spPr>
        <a:xfrm>
          <a:off x="16129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47" name="テキスト ボックス 646"/>
        <xdr:cNvSpPr txBox="1"/>
      </xdr:nvSpPr>
      <xdr:spPr>
        <a:xfrm>
          <a:off x="1529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48" name="テキスト ボックス 647"/>
        <xdr:cNvSpPr txBox="1"/>
      </xdr:nvSpPr>
      <xdr:spPr>
        <a:xfrm>
          <a:off x="14401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49" name="テキスト ボックス 648"/>
        <xdr:cNvSpPr txBox="1"/>
      </xdr:nvSpPr>
      <xdr:spPr>
        <a:xfrm>
          <a:off x="13509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50" name="テキスト ボックス 649"/>
        <xdr:cNvSpPr txBox="1"/>
      </xdr:nvSpPr>
      <xdr:spPr>
        <a:xfrm>
          <a:off x="12623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145415</xdr:rowOff>
    </xdr:from>
    <xdr:to xmlns:xdr="http://schemas.openxmlformats.org/drawingml/2006/spreadsheetDrawing">
      <xdr:col>85</xdr:col>
      <xdr:colOff>174625</xdr:colOff>
      <xdr:row>77</xdr:row>
      <xdr:rowOff>75565</xdr:rowOff>
    </xdr:to>
    <xdr:sp macro="" textlink="">
      <xdr:nvSpPr>
        <xdr:cNvPr id="651" name="楕円 650"/>
        <xdr:cNvSpPr/>
      </xdr:nvSpPr>
      <xdr:spPr>
        <a:xfrm>
          <a:off x="16268700" y="1269936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124460</xdr:rowOff>
    </xdr:from>
    <xdr:ext cx="534670" cy="255905"/>
    <xdr:sp macro="" textlink="">
      <xdr:nvSpPr>
        <xdr:cNvPr id="652" name="公債費該当値テキスト"/>
        <xdr:cNvSpPr txBox="1"/>
      </xdr:nvSpPr>
      <xdr:spPr>
        <a:xfrm>
          <a:off x="16367125" y="126784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137795</xdr:rowOff>
    </xdr:from>
    <xdr:to xmlns:xdr="http://schemas.openxmlformats.org/drawingml/2006/spreadsheetDrawing">
      <xdr:col>81</xdr:col>
      <xdr:colOff>101600</xdr:colOff>
      <xdr:row>77</xdr:row>
      <xdr:rowOff>67945</xdr:rowOff>
    </xdr:to>
    <xdr:sp macro="" textlink="">
      <xdr:nvSpPr>
        <xdr:cNvPr id="653" name="楕円 652"/>
        <xdr:cNvSpPr/>
      </xdr:nvSpPr>
      <xdr:spPr>
        <a:xfrm>
          <a:off x="15430500" y="1269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59690</xdr:rowOff>
    </xdr:from>
    <xdr:ext cx="527685" cy="250190"/>
    <xdr:sp macro="" textlink="">
      <xdr:nvSpPr>
        <xdr:cNvPr id="654" name="テキスト ボックス 653"/>
        <xdr:cNvSpPr txBox="1"/>
      </xdr:nvSpPr>
      <xdr:spPr>
        <a:xfrm>
          <a:off x="15213965" y="1277874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104775</xdr:rowOff>
    </xdr:from>
    <xdr:to xmlns:xdr="http://schemas.openxmlformats.org/drawingml/2006/spreadsheetDrawing">
      <xdr:col>76</xdr:col>
      <xdr:colOff>165100</xdr:colOff>
      <xdr:row>77</xdr:row>
      <xdr:rowOff>34925</xdr:rowOff>
    </xdr:to>
    <xdr:sp macro="" textlink="">
      <xdr:nvSpPr>
        <xdr:cNvPr id="655" name="楕円 654"/>
        <xdr:cNvSpPr/>
      </xdr:nvSpPr>
      <xdr:spPr>
        <a:xfrm>
          <a:off x="14541500" y="12658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26035</xdr:rowOff>
    </xdr:from>
    <xdr:ext cx="527685" cy="251460"/>
    <xdr:sp macro="" textlink="">
      <xdr:nvSpPr>
        <xdr:cNvPr id="656" name="テキスト ボックス 655"/>
        <xdr:cNvSpPr txBox="1"/>
      </xdr:nvSpPr>
      <xdr:spPr>
        <a:xfrm>
          <a:off x="14324965" y="1274508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123190</xdr:rowOff>
    </xdr:from>
    <xdr:to xmlns:xdr="http://schemas.openxmlformats.org/drawingml/2006/spreadsheetDrawing">
      <xdr:col>72</xdr:col>
      <xdr:colOff>38100</xdr:colOff>
      <xdr:row>77</xdr:row>
      <xdr:rowOff>53340</xdr:rowOff>
    </xdr:to>
    <xdr:sp macro="" textlink="">
      <xdr:nvSpPr>
        <xdr:cNvPr id="657" name="楕円 656"/>
        <xdr:cNvSpPr/>
      </xdr:nvSpPr>
      <xdr:spPr>
        <a:xfrm>
          <a:off x="13652500" y="12677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43815</xdr:rowOff>
    </xdr:from>
    <xdr:ext cx="527685" cy="254000"/>
    <xdr:sp macro="" textlink="">
      <xdr:nvSpPr>
        <xdr:cNvPr id="658" name="テキスト ボックス 657"/>
        <xdr:cNvSpPr txBox="1"/>
      </xdr:nvSpPr>
      <xdr:spPr>
        <a:xfrm>
          <a:off x="13435965" y="12762865"/>
          <a:ext cx="527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154305</xdr:rowOff>
    </xdr:from>
    <xdr:to xmlns:xdr="http://schemas.openxmlformats.org/drawingml/2006/spreadsheetDrawing">
      <xdr:col>67</xdr:col>
      <xdr:colOff>101600</xdr:colOff>
      <xdr:row>77</xdr:row>
      <xdr:rowOff>84455</xdr:rowOff>
    </xdr:to>
    <xdr:sp macro="" textlink="">
      <xdr:nvSpPr>
        <xdr:cNvPr id="659" name="楕円 658"/>
        <xdr:cNvSpPr/>
      </xdr:nvSpPr>
      <xdr:spPr>
        <a:xfrm>
          <a:off x="12763500" y="12708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27685" cy="248920"/>
    <xdr:sp macro="" textlink="">
      <xdr:nvSpPr>
        <xdr:cNvPr id="660" name="テキスト ボックス 659"/>
        <xdr:cNvSpPr txBox="1"/>
      </xdr:nvSpPr>
      <xdr:spPr>
        <a:xfrm>
          <a:off x="12546965" y="1279398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61" name="正方形/長方形 660"/>
        <xdr:cNvSpPr/>
      </xdr:nvSpPr>
      <xdr:spPr>
        <a:xfrm>
          <a:off x="12446000" y="13764895"/>
          <a:ext cx="4683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62" name="正方形/長方形 661"/>
        <xdr:cNvSpPr/>
      </xdr:nvSpPr>
      <xdr:spPr>
        <a:xfrm>
          <a:off x="12573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64" name="正方形/長方形 663"/>
        <xdr:cNvSpPr/>
      </xdr:nvSpPr>
      <xdr:spPr>
        <a:xfrm>
          <a:off x="13589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66" name="正方形/長方形 665"/>
        <xdr:cNvSpPr/>
      </xdr:nvSpPr>
      <xdr:spPr>
        <a:xfrm>
          <a:off x="14732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8" name="正方形/長方形 667"/>
        <xdr:cNvSpPr/>
      </xdr:nvSpPr>
      <xdr:spPr>
        <a:xfrm>
          <a:off x="12446000" y="14559915"/>
          <a:ext cx="4683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6075" cy="213360"/>
    <xdr:sp macro="" textlink="">
      <xdr:nvSpPr>
        <xdr:cNvPr id="669" name="テキスト ボックス 668"/>
        <xdr:cNvSpPr txBox="1"/>
      </xdr:nvSpPr>
      <xdr:spPr>
        <a:xfrm>
          <a:off x="12407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0" name="直線コネクタ 669"/>
        <xdr:cNvCxnSpPr/>
      </xdr:nvCxnSpPr>
      <xdr:spPr>
        <a:xfrm>
          <a:off x="12446000" y="16827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71" name="直線コネクタ 670"/>
        <xdr:cNvCxnSpPr/>
      </xdr:nvCxnSpPr>
      <xdr:spPr>
        <a:xfrm>
          <a:off x="12446000" y="163703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2095"/>
    <xdr:sp macro="" textlink="">
      <xdr:nvSpPr>
        <xdr:cNvPr id="672" name="テキスト ボックス 671"/>
        <xdr:cNvSpPr txBox="1"/>
      </xdr:nvSpPr>
      <xdr:spPr>
        <a:xfrm>
          <a:off x="12197080" y="16228060"/>
          <a:ext cx="245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73" name="直線コネクタ 672"/>
        <xdr:cNvCxnSpPr/>
      </xdr:nvCxnSpPr>
      <xdr:spPr>
        <a:xfrm>
          <a:off x="12446000" y="159131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28320" cy="252095"/>
    <xdr:sp macro="" textlink="">
      <xdr:nvSpPr>
        <xdr:cNvPr id="674" name="テキスト ボックス 673"/>
        <xdr:cNvSpPr txBox="1"/>
      </xdr:nvSpPr>
      <xdr:spPr>
        <a:xfrm>
          <a:off x="11914505" y="157708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75" name="直線コネクタ 674"/>
        <xdr:cNvCxnSpPr/>
      </xdr:nvCxnSpPr>
      <xdr:spPr>
        <a:xfrm>
          <a:off x="12446000" y="154559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28320" cy="252095"/>
    <xdr:sp macro="" textlink="">
      <xdr:nvSpPr>
        <xdr:cNvPr id="676" name="テキスト ボックス 675"/>
        <xdr:cNvSpPr txBox="1"/>
      </xdr:nvSpPr>
      <xdr:spPr>
        <a:xfrm>
          <a:off x="11914505" y="153136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134620</xdr:rowOff>
    </xdr:from>
    <xdr:to xmlns:xdr="http://schemas.openxmlformats.org/drawingml/2006/spreadsheetDrawing">
      <xdr:col>89</xdr:col>
      <xdr:colOff>174625</xdr:colOff>
      <xdr:row>90</xdr:row>
      <xdr:rowOff>134620</xdr:rowOff>
    </xdr:to>
    <xdr:cxnSp macro="">
      <xdr:nvCxnSpPr>
        <xdr:cNvPr id="677" name="直線コネクタ 676"/>
        <xdr:cNvCxnSpPr/>
      </xdr:nvCxnSpPr>
      <xdr:spPr>
        <a:xfrm>
          <a:off x="12446000" y="1499997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162560</xdr:rowOff>
    </xdr:from>
    <xdr:ext cx="528320" cy="245745"/>
    <xdr:sp macro="" textlink="">
      <xdr:nvSpPr>
        <xdr:cNvPr id="678" name="テキスト ボックス 677"/>
        <xdr:cNvSpPr txBox="1"/>
      </xdr:nvSpPr>
      <xdr:spPr>
        <a:xfrm>
          <a:off x="11914505" y="14862810"/>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79" name="直線コネクタ 678"/>
        <xdr:cNvCxnSpPr/>
      </xdr:nvCxnSpPr>
      <xdr:spPr>
        <a:xfrm>
          <a:off x="12446000" y="145599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52705</xdr:rowOff>
    </xdr:from>
    <xdr:ext cx="528320" cy="242570"/>
    <xdr:sp macro="" textlink="">
      <xdr:nvSpPr>
        <xdr:cNvPr id="680" name="テキスト ボックス 679"/>
        <xdr:cNvSpPr txBox="1"/>
      </xdr:nvSpPr>
      <xdr:spPr>
        <a:xfrm>
          <a:off x="11914505" y="14422755"/>
          <a:ext cx="5283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81" name="積立金グラフ枠"/>
        <xdr:cNvSpPr/>
      </xdr:nvSpPr>
      <xdr:spPr>
        <a:xfrm>
          <a:off x="12446000" y="14559915"/>
          <a:ext cx="4683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88265</xdr:rowOff>
    </xdr:from>
    <xdr:to xmlns:xdr="http://schemas.openxmlformats.org/drawingml/2006/spreadsheetDrawing">
      <xdr:col>85</xdr:col>
      <xdr:colOff>126365</xdr:colOff>
      <xdr:row>98</xdr:row>
      <xdr:rowOff>125095</xdr:rowOff>
    </xdr:to>
    <xdr:cxnSp macro="">
      <xdr:nvCxnSpPr>
        <xdr:cNvPr id="682" name="直線コネクタ 681"/>
        <xdr:cNvCxnSpPr/>
      </xdr:nvCxnSpPr>
      <xdr:spPr>
        <a:xfrm flipV="1">
          <a:off x="16317595" y="1495361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128905</xdr:rowOff>
    </xdr:from>
    <xdr:ext cx="378460" cy="259080"/>
    <xdr:sp macro="" textlink="">
      <xdr:nvSpPr>
        <xdr:cNvPr id="683" name="積立金最小値テキスト"/>
        <xdr:cNvSpPr txBox="1"/>
      </xdr:nvSpPr>
      <xdr:spPr>
        <a:xfrm>
          <a:off x="16367125" y="163595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125095</xdr:rowOff>
    </xdr:from>
    <xdr:to xmlns:xdr="http://schemas.openxmlformats.org/drawingml/2006/spreadsheetDrawing">
      <xdr:col>86</xdr:col>
      <xdr:colOff>25400</xdr:colOff>
      <xdr:row>98</xdr:row>
      <xdr:rowOff>125095</xdr:rowOff>
    </xdr:to>
    <xdr:cxnSp macro="">
      <xdr:nvCxnSpPr>
        <xdr:cNvPr id="684" name="直線コネクタ 683"/>
        <xdr:cNvCxnSpPr/>
      </xdr:nvCxnSpPr>
      <xdr:spPr>
        <a:xfrm>
          <a:off x="16230600" y="1635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36830</xdr:rowOff>
    </xdr:from>
    <xdr:ext cx="534670" cy="249555"/>
    <xdr:sp macro="" textlink="">
      <xdr:nvSpPr>
        <xdr:cNvPr id="685" name="積立金最大値テキスト"/>
        <xdr:cNvSpPr txBox="1"/>
      </xdr:nvSpPr>
      <xdr:spPr>
        <a:xfrm>
          <a:off x="16367125" y="147370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88265</xdr:rowOff>
    </xdr:from>
    <xdr:to xmlns:xdr="http://schemas.openxmlformats.org/drawingml/2006/spreadsheetDrawing">
      <xdr:col>86</xdr:col>
      <xdr:colOff>25400</xdr:colOff>
      <xdr:row>90</xdr:row>
      <xdr:rowOff>88265</xdr:rowOff>
    </xdr:to>
    <xdr:cxnSp macro="">
      <xdr:nvCxnSpPr>
        <xdr:cNvPr id="686" name="直線コネクタ 685"/>
        <xdr:cNvCxnSpPr/>
      </xdr:nvCxnSpPr>
      <xdr:spPr>
        <a:xfrm>
          <a:off x="16230600" y="1495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107950</xdr:rowOff>
    </xdr:from>
    <xdr:to xmlns:xdr="http://schemas.openxmlformats.org/drawingml/2006/spreadsheetDrawing">
      <xdr:col>85</xdr:col>
      <xdr:colOff>127000</xdr:colOff>
      <xdr:row>97</xdr:row>
      <xdr:rowOff>151130</xdr:rowOff>
    </xdr:to>
    <xdr:cxnSp macro="">
      <xdr:nvCxnSpPr>
        <xdr:cNvPr id="687" name="直線コネクタ 686"/>
        <xdr:cNvCxnSpPr/>
      </xdr:nvCxnSpPr>
      <xdr:spPr>
        <a:xfrm flipV="1">
          <a:off x="15481300" y="161671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147320</xdr:rowOff>
    </xdr:from>
    <xdr:ext cx="534670" cy="259080"/>
    <xdr:sp macro="" textlink="">
      <xdr:nvSpPr>
        <xdr:cNvPr id="688" name="積立金平均値テキスト"/>
        <xdr:cNvSpPr txBox="1"/>
      </xdr:nvSpPr>
      <xdr:spPr>
        <a:xfrm>
          <a:off x="16367125" y="15863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124460</xdr:rowOff>
    </xdr:from>
    <xdr:to xmlns:xdr="http://schemas.openxmlformats.org/drawingml/2006/spreadsheetDrawing">
      <xdr:col>85</xdr:col>
      <xdr:colOff>174625</xdr:colOff>
      <xdr:row>97</xdr:row>
      <xdr:rowOff>54610</xdr:rowOff>
    </xdr:to>
    <xdr:sp macro="" textlink="">
      <xdr:nvSpPr>
        <xdr:cNvPr id="689" name="フローチャート: 判断 688"/>
        <xdr:cNvSpPr/>
      </xdr:nvSpPr>
      <xdr:spPr>
        <a:xfrm>
          <a:off x="16268700" y="160121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102870</xdr:rowOff>
    </xdr:from>
    <xdr:to xmlns:xdr="http://schemas.openxmlformats.org/drawingml/2006/spreadsheetDrawing">
      <xdr:col>81</xdr:col>
      <xdr:colOff>50800</xdr:colOff>
      <xdr:row>97</xdr:row>
      <xdr:rowOff>151130</xdr:rowOff>
    </xdr:to>
    <xdr:cxnSp macro="">
      <xdr:nvCxnSpPr>
        <xdr:cNvPr id="690" name="直線コネクタ 689"/>
        <xdr:cNvCxnSpPr/>
      </xdr:nvCxnSpPr>
      <xdr:spPr>
        <a:xfrm>
          <a:off x="14592300" y="161620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122555</xdr:rowOff>
    </xdr:from>
    <xdr:to xmlns:xdr="http://schemas.openxmlformats.org/drawingml/2006/spreadsheetDrawing">
      <xdr:col>81</xdr:col>
      <xdr:colOff>101600</xdr:colOff>
      <xdr:row>97</xdr:row>
      <xdr:rowOff>52705</xdr:rowOff>
    </xdr:to>
    <xdr:sp macro="" textlink="">
      <xdr:nvSpPr>
        <xdr:cNvPr id="691" name="フローチャート: 判断 690"/>
        <xdr:cNvSpPr/>
      </xdr:nvSpPr>
      <xdr:spPr>
        <a:xfrm>
          <a:off x="1543050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69215</xdr:rowOff>
    </xdr:from>
    <xdr:ext cx="527685" cy="259080"/>
    <xdr:sp macro="" textlink="">
      <xdr:nvSpPr>
        <xdr:cNvPr id="692" name="テキスト ボックス 691"/>
        <xdr:cNvSpPr txBox="1"/>
      </xdr:nvSpPr>
      <xdr:spPr>
        <a:xfrm>
          <a:off x="15213965" y="15785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102870</xdr:rowOff>
    </xdr:from>
    <xdr:to xmlns:xdr="http://schemas.openxmlformats.org/drawingml/2006/spreadsheetDrawing">
      <xdr:col>76</xdr:col>
      <xdr:colOff>114300</xdr:colOff>
      <xdr:row>97</xdr:row>
      <xdr:rowOff>164465</xdr:rowOff>
    </xdr:to>
    <xdr:cxnSp macro="">
      <xdr:nvCxnSpPr>
        <xdr:cNvPr id="693" name="直線コネクタ 692"/>
        <xdr:cNvCxnSpPr/>
      </xdr:nvCxnSpPr>
      <xdr:spPr>
        <a:xfrm flipV="1">
          <a:off x="13700125" y="16162020"/>
          <a:ext cx="89217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160655</xdr:rowOff>
    </xdr:from>
    <xdr:to xmlns:xdr="http://schemas.openxmlformats.org/drawingml/2006/spreadsheetDrawing">
      <xdr:col>76</xdr:col>
      <xdr:colOff>165100</xdr:colOff>
      <xdr:row>96</xdr:row>
      <xdr:rowOff>90805</xdr:rowOff>
    </xdr:to>
    <xdr:sp macro="" textlink="">
      <xdr:nvSpPr>
        <xdr:cNvPr id="694" name="フローチャート: 判断 693"/>
        <xdr:cNvSpPr/>
      </xdr:nvSpPr>
      <xdr:spPr>
        <a:xfrm>
          <a:off x="14541500" y="1587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107315</xdr:rowOff>
    </xdr:from>
    <xdr:ext cx="527685" cy="259080"/>
    <xdr:sp macro="" textlink="">
      <xdr:nvSpPr>
        <xdr:cNvPr id="695" name="テキスト ボックス 694"/>
        <xdr:cNvSpPr txBox="1"/>
      </xdr:nvSpPr>
      <xdr:spPr>
        <a:xfrm>
          <a:off x="14324965" y="15652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154940</xdr:rowOff>
    </xdr:from>
    <xdr:to xmlns:xdr="http://schemas.openxmlformats.org/drawingml/2006/spreadsheetDrawing">
      <xdr:col>71</xdr:col>
      <xdr:colOff>174625</xdr:colOff>
      <xdr:row>97</xdr:row>
      <xdr:rowOff>164465</xdr:rowOff>
    </xdr:to>
    <xdr:cxnSp macro="">
      <xdr:nvCxnSpPr>
        <xdr:cNvPr id="696" name="直線コネクタ 695"/>
        <xdr:cNvCxnSpPr/>
      </xdr:nvCxnSpPr>
      <xdr:spPr>
        <a:xfrm>
          <a:off x="12814300" y="16214090"/>
          <a:ext cx="8858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127635</xdr:rowOff>
    </xdr:from>
    <xdr:to xmlns:xdr="http://schemas.openxmlformats.org/drawingml/2006/spreadsheetDrawing">
      <xdr:col>72</xdr:col>
      <xdr:colOff>38100</xdr:colOff>
      <xdr:row>97</xdr:row>
      <xdr:rowOff>57785</xdr:rowOff>
    </xdr:to>
    <xdr:sp macro="" textlink="">
      <xdr:nvSpPr>
        <xdr:cNvPr id="697" name="フローチャート: 判断 696"/>
        <xdr:cNvSpPr/>
      </xdr:nvSpPr>
      <xdr:spPr>
        <a:xfrm>
          <a:off x="13652500" y="1601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74930</xdr:rowOff>
    </xdr:from>
    <xdr:ext cx="527685" cy="252095"/>
    <xdr:sp macro="" textlink="">
      <xdr:nvSpPr>
        <xdr:cNvPr id="698" name="テキスト ボックス 697"/>
        <xdr:cNvSpPr txBox="1"/>
      </xdr:nvSpPr>
      <xdr:spPr>
        <a:xfrm>
          <a:off x="13435965" y="15791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36830</xdr:rowOff>
    </xdr:from>
    <xdr:to xmlns:xdr="http://schemas.openxmlformats.org/drawingml/2006/spreadsheetDrawing">
      <xdr:col>67</xdr:col>
      <xdr:colOff>101600</xdr:colOff>
      <xdr:row>97</xdr:row>
      <xdr:rowOff>138430</xdr:rowOff>
    </xdr:to>
    <xdr:sp macro="" textlink="">
      <xdr:nvSpPr>
        <xdr:cNvPr id="699" name="フローチャート: 判断 698"/>
        <xdr:cNvSpPr/>
      </xdr:nvSpPr>
      <xdr:spPr>
        <a:xfrm>
          <a:off x="12763500" y="1609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154940</xdr:rowOff>
    </xdr:from>
    <xdr:ext cx="462915" cy="252095"/>
    <xdr:sp macro="" textlink="">
      <xdr:nvSpPr>
        <xdr:cNvPr id="700" name="テキスト ボックス 699"/>
        <xdr:cNvSpPr txBox="1"/>
      </xdr:nvSpPr>
      <xdr:spPr>
        <a:xfrm>
          <a:off x="12579350" y="158711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4" name="テキスト ボックス 703"/>
        <xdr:cNvSpPr txBox="1"/>
      </xdr:nvSpPr>
      <xdr:spPr>
        <a:xfrm>
          <a:off x="13509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57150</xdr:rowOff>
    </xdr:from>
    <xdr:to xmlns:xdr="http://schemas.openxmlformats.org/drawingml/2006/spreadsheetDrawing">
      <xdr:col>85</xdr:col>
      <xdr:colOff>174625</xdr:colOff>
      <xdr:row>97</xdr:row>
      <xdr:rowOff>158750</xdr:rowOff>
    </xdr:to>
    <xdr:sp macro="" textlink="">
      <xdr:nvSpPr>
        <xdr:cNvPr id="706" name="楕円 705"/>
        <xdr:cNvSpPr/>
      </xdr:nvSpPr>
      <xdr:spPr>
        <a:xfrm>
          <a:off x="16268700" y="16116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35560</xdr:rowOff>
    </xdr:from>
    <xdr:ext cx="469900" cy="259080"/>
    <xdr:sp macro="" textlink="">
      <xdr:nvSpPr>
        <xdr:cNvPr id="707" name="積立金該当値テキスト"/>
        <xdr:cNvSpPr txBox="1"/>
      </xdr:nvSpPr>
      <xdr:spPr>
        <a:xfrm>
          <a:off x="16367125" y="1609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100330</xdr:rowOff>
    </xdr:from>
    <xdr:to xmlns:xdr="http://schemas.openxmlformats.org/drawingml/2006/spreadsheetDrawing">
      <xdr:col>81</xdr:col>
      <xdr:colOff>101600</xdr:colOff>
      <xdr:row>98</xdr:row>
      <xdr:rowOff>30480</xdr:rowOff>
    </xdr:to>
    <xdr:sp macro="" textlink="">
      <xdr:nvSpPr>
        <xdr:cNvPr id="708" name="楕円 707"/>
        <xdr:cNvSpPr/>
      </xdr:nvSpPr>
      <xdr:spPr>
        <a:xfrm>
          <a:off x="154305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21590</xdr:rowOff>
    </xdr:from>
    <xdr:ext cx="462915" cy="259080"/>
    <xdr:sp macro="" textlink="">
      <xdr:nvSpPr>
        <xdr:cNvPr id="709" name="テキスト ボックス 708"/>
        <xdr:cNvSpPr txBox="1"/>
      </xdr:nvSpPr>
      <xdr:spPr>
        <a:xfrm>
          <a:off x="15246350" y="162521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52070</xdr:rowOff>
    </xdr:from>
    <xdr:to xmlns:xdr="http://schemas.openxmlformats.org/drawingml/2006/spreadsheetDrawing">
      <xdr:col>76</xdr:col>
      <xdr:colOff>165100</xdr:colOff>
      <xdr:row>97</xdr:row>
      <xdr:rowOff>153670</xdr:rowOff>
    </xdr:to>
    <xdr:sp macro="" textlink="">
      <xdr:nvSpPr>
        <xdr:cNvPr id="710" name="楕円 709"/>
        <xdr:cNvSpPr/>
      </xdr:nvSpPr>
      <xdr:spPr>
        <a:xfrm>
          <a:off x="14541500" y="161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144780</xdr:rowOff>
    </xdr:from>
    <xdr:ext cx="462915" cy="252095"/>
    <xdr:sp macro="" textlink="">
      <xdr:nvSpPr>
        <xdr:cNvPr id="711" name="テキスト ボックス 710"/>
        <xdr:cNvSpPr txBox="1"/>
      </xdr:nvSpPr>
      <xdr:spPr>
        <a:xfrm>
          <a:off x="14357350" y="162039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113665</xdr:rowOff>
    </xdr:from>
    <xdr:to xmlns:xdr="http://schemas.openxmlformats.org/drawingml/2006/spreadsheetDrawing">
      <xdr:col>72</xdr:col>
      <xdr:colOff>38100</xdr:colOff>
      <xdr:row>98</xdr:row>
      <xdr:rowOff>43815</xdr:rowOff>
    </xdr:to>
    <xdr:sp macro="" textlink="">
      <xdr:nvSpPr>
        <xdr:cNvPr id="712" name="楕円 711"/>
        <xdr:cNvSpPr/>
      </xdr:nvSpPr>
      <xdr:spPr>
        <a:xfrm>
          <a:off x="13652500" y="1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34925</xdr:rowOff>
    </xdr:from>
    <xdr:ext cx="462915" cy="259080"/>
    <xdr:sp macro="" textlink="">
      <xdr:nvSpPr>
        <xdr:cNvPr id="713" name="テキスト ボックス 712"/>
        <xdr:cNvSpPr txBox="1"/>
      </xdr:nvSpPr>
      <xdr:spPr>
        <a:xfrm>
          <a:off x="13468350" y="162655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104140</xdr:rowOff>
    </xdr:from>
    <xdr:to xmlns:xdr="http://schemas.openxmlformats.org/drawingml/2006/spreadsheetDrawing">
      <xdr:col>67</xdr:col>
      <xdr:colOff>101600</xdr:colOff>
      <xdr:row>98</xdr:row>
      <xdr:rowOff>34290</xdr:rowOff>
    </xdr:to>
    <xdr:sp macro="" textlink="">
      <xdr:nvSpPr>
        <xdr:cNvPr id="714" name="楕円 713"/>
        <xdr:cNvSpPr/>
      </xdr:nvSpPr>
      <xdr:spPr>
        <a:xfrm>
          <a:off x="127635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25400</xdr:rowOff>
    </xdr:from>
    <xdr:ext cx="462915" cy="259080"/>
    <xdr:sp macro="" textlink="">
      <xdr:nvSpPr>
        <xdr:cNvPr id="715" name="テキスト ボックス 714"/>
        <xdr:cNvSpPr txBox="1"/>
      </xdr:nvSpPr>
      <xdr:spPr>
        <a:xfrm>
          <a:off x="12579350" y="162560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16" name="正方形/長方形 715"/>
        <xdr:cNvSpPr/>
      </xdr:nvSpPr>
      <xdr:spPr>
        <a:xfrm>
          <a:off x="18288000" y="3860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23" name="正方形/長方形 722"/>
        <xdr:cNvSpPr/>
      </xdr:nvSpPr>
      <xdr:spPr>
        <a:xfrm>
          <a:off x="18288000" y="4654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6075" cy="220980"/>
    <xdr:sp macro="" textlink="">
      <xdr:nvSpPr>
        <xdr:cNvPr id="724" name="テキスト ボックス 723"/>
        <xdr:cNvSpPr txBox="1"/>
      </xdr:nvSpPr>
      <xdr:spPr>
        <a:xfrm>
          <a:off x="18249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25" name="直線コネクタ 724"/>
        <xdr:cNvCxnSpPr/>
      </xdr:nvCxnSpPr>
      <xdr:spPr>
        <a:xfrm>
          <a:off x="18288000" y="685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43815</xdr:rowOff>
    </xdr:from>
    <xdr:to xmlns:xdr="http://schemas.openxmlformats.org/drawingml/2006/spreadsheetDrawing">
      <xdr:col>120</xdr:col>
      <xdr:colOff>114300</xdr:colOff>
      <xdr:row>39</xdr:row>
      <xdr:rowOff>43815</xdr:rowOff>
    </xdr:to>
    <xdr:cxnSp macro="">
      <xdr:nvCxnSpPr>
        <xdr:cNvPr id="726" name="直線コネクタ 725"/>
        <xdr:cNvCxnSpPr/>
      </xdr:nvCxnSpPr>
      <xdr:spPr>
        <a:xfrm>
          <a:off x="18288000" y="6489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8445"/>
    <xdr:sp macro="" textlink="">
      <xdr:nvSpPr>
        <xdr:cNvPr id="727" name="テキスト ボックス 726"/>
        <xdr:cNvSpPr txBox="1"/>
      </xdr:nvSpPr>
      <xdr:spPr>
        <a:xfrm>
          <a:off x="18039080" y="635381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8" name="直線コネクタ 727"/>
        <xdr:cNvCxnSpPr/>
      </xdr:nvCxnSpPr>
      <xdr:spPr>
        <a:xfrm>
          <a:off x="18288000" y="6120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0375" cy="258445"/>
    <xdr:sp macro="" textlink="">
      <xdr:nvSpPr>
        <xdr:cNvPr id="729" name="テキスト ボックス 728"/>
        <xdr:cNvSpPr txBox="1"/>
      </xdr:nvSpPr>
      <xdr:spPr>
        <a:xfrm>
          <a:off x="17820640" y="598551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759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0375" cy="254635"/>
    <xdr:sp macro="" textlink="">
      <xdr:nvSpPr>
        <xdr:cNvPr id="731" name="テキスト ボックス 730"/>
        <xdr:cNvSpPr txBox="1"/>
      </xdr:nvSpPr>
      <xdr:spPr>
        <a:xfrm>
          <a:off x="17820640" y="5619750"/>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100965</xdr:rowOff>
    </xdr:from>
    <xdr:to xmlns:xdr="http://schemas.openxmlformats.org/drawingml/2006/spreadsheetDrawing">
      <xdr:col>120</xdr:col>
      <xdr:colOff>114300</xdr:colOff>
      <xdr:row>32</xdr:row>
      <xdr:rowOff>100965</xdr:rowOff>
    </xdr:to>
    <xdr:cxnSp macro="">
      <xdr:nvCxnSpPr>
        <xdr:cNvPr id="732" name="直線コネクタ 731"/>
        <xdr:cNvCxnSpPr/>
      </xdr:nvCxnSpPr>
      <xdr:spPr>
        <a:xfrm>
          <a:off x="18288000" y="5390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0375" cy="255905"/>
    <xdr:sp macro="" textlink="">
      <xdr:nvSpPr>
        <xdr:cNvPr id="733" name="テキスト ボックス 732"/>
        <xdr:cNvSpPr txBox="1"/>
      </xdr:nvSpPr>
      <xdr:spPr>
        <a:xfrm>
          <a:off x="17820640" y="525526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62865</xdr:rowOff>
    </xdr:from>
    <xdr:to xmlns:xdr="http://schemas.openxmlformats.org/drawingml/2006/spreadsheetDrawing">
      <xdr:col>120</xdr:col>
      <xdr:colOff>114300</xdr:colOff>
      <xdr:row>30</xdr:row>
      <xdr:rowOff>62865</xdr:rowOff>
    </xdr:to>
    <xdr:cxnSp macro="">
      <xdr:nvCxnSpPr>
        <xdr:cNvPr id="734" name="直線コネクタ 733"/>
        <xdr:cNvCxnSpPr/>
      </xdr:nvCxnSpPr>
      <xdr:spPr>
        <a:xfrm>
          <a:off x="18288000" y="5022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0375" cy="255905"/>
    <xdr:sp macro="" textlink="">
      <xdr:nvSpPr>
        <xdr:cNvPr id="735" name="テキスト ボックス 734"/>
        <xdr:cNvSpPr txBox="1"/>
      </xdr:nvSpPr>
      <xdr:spPr>
        <a:xfrm>
          <a:off x="17820640" y="488696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654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28320" cy="251460"/>
    <xdr:sp macro="" textlink="">
      <xdr:nvSpPr>
        <xdr:cNvPr id="737" name="テキスト ボックス 736"/>
        <xdr:cNvSpPr txBox="1"/>
      </xdr:nvSpPr>
      <xdr:spPr>
        <a:xfrm>
          <a:off x="17756505" y="4518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38" name="投資及び出資金グラフ枠"/>
        <xdr:cNvSpPr/>
      </xdr:nvSpPr>
      <xdr:spPr>
        <a:xfrm>
          <a:off x="18288000" y="4654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101600</xdr:rowOff>
    </xdr:from>
    <xdr:to xmlns:xdr="http://schemas.openxmlformats.org/drawingml/2006/spreadsheetDrawing">
      <xdr:col>116</xdr:col>
      <xdr:colOff>62865</xdr:colOff>
      <xdr:row>39</xdr:row>
      <xdr:rowOff>43815</xdr:rowOff>
    </xdr:to>
    <xdr:cxnSp macro="">
      <xdr:nvCxnSpPr>
        <xdr:cNvPr id="739" name="直線コネクタ 738"/>
        <xdr:cNvCxnSpPr/>
      </xdr:nvCxnSpPr>
      <xdr:spPr>
        <a:xfrm flipV="1">
          <a:off x="22159595" y="506095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58445"/>
    <xdr:sp macro="" textlink="">
      <xdr:nvSpPr>
        <xdr:cNvPr id="740" name="投資及び出資金最小値テキスト"/>
        <xdr:cNvSpPr txBox="1"/>
      </xdr:nvSpPr>
      <xdr:spPr>
        <a:xfrm>
          <a:off x="22212300" y="6492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43815</xdr:rowOff>
    </xdr:from>
    <xdr:to xmlns:xdr="http://schemas.openxmlformats.org/drawingml/2006/spreadsheetDrawing">
      <xdr:col>116</xdr:col>
      <xdr:colOff>152400</xdr:colOff>
      <xdr:row>39</xdr:row>
      <xdr:rowOff>43815</xdr:rowOff>
    </xdr:to>
    <xdr:cxnSp macro="">
      <xdr:nvCxnSpPr>
        <xdr:cNvPr id="741" name="直線コネクタ 740"/>
        <xdr:cNvCxnSpPr/>
      </xdr:nvCxnSpPr>
      <xdr:spPr>
        <a:xfrm>
          <a:off x="22072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48260</xdr:rowOff>
    </xdr:from>
    <xdr:ext cx="469900" cy="258445"/>
    <xdr:sp macro="" textlink="">
      <xdr:nvSpPr>
        <xdr:cNvPr id="742" name="投資及び出資金最大値テキスト"/>
        <xdr:cNvSpPr txBox="1"/>
      </xdr:nvSpPr>
      <xdr:spPr>
        <a:xfrm>
          <a:off x="22212300" y="4842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101600</xdr:rowOff>
    </xdr:from>
    <xdr:to xmlns:xdr="http://schemas.openxmlformats.org/drawingml/2006/spreadsheetDrawing">
      <xdr:col>116</xdr:col>
      <xdr:colOff>152400</xdr:colOff>
      <xdr:row>30</xdr:row>
      <xdr:rowOff>101600</xdr:rowOff>
    </xdr:to>
    <xdr:cxnSp macro="">
      <xdr:nvCxnSpPr>
        <xdr:cNvPr id="743" name="直線コネクタ 742"/>
        <xdr:cNvCxnSpPr/>
      </xdr:nvCxnSpPr>
      <xdr:spPr>
        <a:xfrm>
          <a:off x="22072600" y="506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36</xdr:row>
      <xdr:rowOff>163830</xdr:rowOff>
    </xdr:from>
    <xdr:to xmlns:xdr="http://schemas.openxmlformats.org/drawingml/2006/spreadsheetDrawing">
      <xdr:col>116</xdr:col>
      <xdr:colOff>63500</xdr:colOff>
      <xdr:row>38</xdr:row>
      <xdr:rowOff>123825</xdr:rowOff>
    </xdr:to>
    <xdr:cxnSp macro="">
      <xdr:nvCxnSpPr>
        <xdr:cNvPr id="744" name="直線コネクタ 743"/>
        <xdr:cNvCxnSpPr/>
      </xdr:nvCxnSpPr>
      <xdr:spPr>
        <a:xfrm flipV="1">
          <a:off x="21320125" y="6113780"/>
          <a:ext cx="841375"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114935</xdr:rowOff>
    </xdr:from>
    <xdr:ext cx="469900" cy="258445"/>
    <xdr:sp macro="" textlink="">
      <xdr:nvSpPr>
        <xdr:cNvPr id="745" name="投資及び出資金平均値テキスト"/>
        <xdr:cNvSpPr txBox="1"/>
      </xdr:nvSpPr>
      <xdr:spPr>
        <a:xfrm>
          <a:off x="22212300" y="62299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136525</xdr:rowOff>
    </xdr:from>
    <xdr:to xmlns:xdr="http://schemas.openxmlformats.org/drawingml/2006/spreadsheetDrawing">
      <xdr:col>116</xdr:col>
      <xdr:colOff>114300</xdr:colOff>
      <xdr:row>38</xdr:row>
      <xdr:rowOff>66675</xdr:rowOff>
    </xdr:to>
    <xdr:sp macro="" textlink="">
      <xdr:nvSpPr>
        <xdr:cNvPr id="746" name="フローチャート: 判断 745"/>
        <xdr:cNvSpPr/>
      </xdr:nvSpPr>
      <xdr:spPr>
        <a:xfrm>
          <a:off x="22110700" y="6251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123825</xdr:rowOff>
    </xdr:from>
    <xdr:to xmlns:xdr="http://schemas.openxmlformats.org/drawingml/2006/spreadsheetDrawing">
      <xdr:col>111</xdr:col>
      <xdr:colOff>174625</xdr:colOff>
      <xdr:row>38</xdr:row>
      <xdr:rowOff>155575</xdr:rowOff>
    </xdr:to>
    <xdr:cxnSp macro="">
      <xdr:nvCxnSpPr>
        <xdr:cNvPr id="747" name="直線コネクタ 746"/>
        <xdr:cNvCxnSpPr/>
      </xdr:nvCxnSpPr>
      <xdr:spPr>
        <a:xfrm flipV="1">
          <a:off x="20434300" y="6403975"/>
          <a:ext cx="8858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11430</xdr:rowOff>
    </xdr:from>
    <xdr:to xmlns:xdr="http://schemas.openxmlformats.org/drawingml/2006/spreadsheetDrawing">
      <xdr:col>112</xdr:col>
      <xdr:colOff>38100</xdr:colOff>
      <xdr:row>38</xdr:row>
      <xdr:rowOff>113030</xdr:rowOff>
    </xdr:to>
    <xdr:sp macro="" textlink="">
      <xdr:nvSpPr>
        <xdr:cNvPr id="748" name="フローチャート: 判断 747"/>
        <xdr:cNvSpPr/>
      </xdr:nvSpPr>
      <xdr:spPr>
        <a:xfrm>
          <a:off x="21272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36</xdr:row>
      <xdr:rowOff>130175</xdr:rowOff>
    </xdr:from>
    <xdr:ext cx="378460" cy="255905"/>
    <xdr:sp macro="" textlink="">
      <xdr:nvSpPr>
        <xdr:cNvPr id="749" name="テキスト ボックス 748"/>
        <xdr:cNvSpPr txBox="1"/>
      </xdr:nvSpPr>
      <xdr:spPr>
        <a:xfrm>
          <a:off x="21129625" y="60801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155575</xdr:rowOff>
    </xdr:from>
    <xdr:to xmlns:xdr="http://schemas.openxmlformats.org/drawingml/2006/spreadsheetDrawing">
      <xdr:col>107</xdr:col>
      <xdr:colOff>50800</xdr:colOff>
      <xdr:row>38</xdr:row>
      <xdr:rowOff>158115</xdr:rowOff>
    </xdr:to>
    <xdr:cxnSp macro="">
      <xdr:nvCxnSpPr>
        <xdr:cNvPr id="750" name="直線コネクタ 749"/>
        <xdr:cNvCxnSpPr/>
      </xdr:nvCxnSpPr>
      <xdr:spPr>
        <a:xfrm flipV="1">
          <a:off x="19545300" y="6435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147320</xdr:rowOff>
    </xdr:from>
    <xdr:to xmlns:xdr="http://schemas.openxmlformats.org/drawingml/2006/spreadsheetDrawing">
      <xdr:col>107</xdr:col>
      <xdr:colOff>101600</xdr:colOff>
      <xdr:row>38</xdr:row>
      <xdr:rowOff>77470</xdr:rowOff>
    </xdr:to>
    <xdr:sp macro="" textlink="">
      <xdr:nvSpPr>
        <xdr:cNvPr id="751" name="フローチャート: 判断 750"/>
        <xdr:cNvSpPr/>
      </xdr:nvSpPr>
      <xdr:spPr>
        <a:xfrm>
          <a:off x="20383500" y="6262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94615</xdr:rowOff>
    </xdr:from>
    <xdr:ext cx="375285" cy="255905"/>
    <xdr:sp macro="" textlink="">
      <xdr:nvSpPr>
        <xdr:cNvPr id="752" name="テキスト ボックス 751"/>
        <xdr:cNvSpPr txBox="1"/>
      </xdr:nvSpPr>
      <xdr:spPr>
        <a:xfrm>
          <a:off x="20245070" y="6044565"/>
          <a:ext cx="375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158115</xdr:rowOff>
    </xdr:from>
    <xdr:to xmlns:xdr="http://schemas.openxmlformats.org/drawingml/2006/spreadsheetDrawing">
      <xdr:col>102</xdr:col>
      <xdr:colOff>114300</xdr:colOff>
      <xdr:row>38</xdr:row>
      <xdr:rowOff>159385</xdr:rowOff>
    </xdr:to>
    <xdr:cxnSp macro="">
      <xdr:nvCxnSpPr>
        <xdr:cNvPr id="753" name="直線コネクタ 752"/>
        <xdr:cNvCxnSpPr/>
      </xdr:nvCxnSpPr>
      <xdr:spPr>
        <a:xfrm flipV="1">
          <a:off x="18653125" y="6438265"/>
          <a:ext cx="8921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xdr:rowOff>
    </xdr:from>
    <xdr:to xmlns:xdr="http://schemas.openxmlformats.org/drawingml/2006/spreadsheetDrawing">
      <xdr:col>102</xdr:col>
      <xdr:colOff>165100</xdr:colOff>
      <xdr:row>38</xdr:row>
      <xdr:rowOff>101600</xdr:rowOff>
    </xdr:to>
    <xdr:sp macro="" textlink="">
      <xdr:nvSpPr>
        <xdr:cNvPr id="754" name="フローチャート: 判断 753"/>
        <xdr:cNvSpPr/>
      </xdr:nvSpPr>
      <xdr:spPr>
        <a:xfrm>
          <a:off x="19494500" y="62807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118745</xdr:rowOff>
    </xdr:from>
    <xdr:ext cx="375285" cy="255270"/>
    <xdr:sp macro="" textlink="">
      <xdr:nvSpPr>
        <xdr:cNvPr id="755" name="テキスト ボックス 754"/>
        <xdr:cNvSpPr txBox="1"/>
      </xdr:nvSpPr>
      <xdr:spPr>
        <a:xfrm>
          <a:off x="19356070" y="6068695"/>
          <a:ext cx="375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45720</xdr:rowOff>
    </xdr:from>
    <xdr:to xmlns:xdr="http://schemas.openxmlformats.org/drawingml/2006/spreadsheetDrawing">
      <xdr:col>98</xdr:col>
      <xdr:colOff>38100</xdr:colOff>
      <xdr:row>38</xdr:row>
      <xdr:rowOff>147320</xdr:rowOff>
    </xdr:to>
    <xdr:sp macro="" textlink="">
      <xdr:nvSpPr>
        <xdr:cNvPr id="756" name="フローチャート: 判断 75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164465</xdr:rowOff>
    </xdr:from>
    <xdr:ext cx="378460" cy="255905"/>
    <xdr:sp macro="" textlink="">
      <xdr:nvSpPr>
        <xdr:cNvPr id="757" name="テキスト ボックス 756"/>
        <xdr:cNvSpPr txBox="1"/>
      </xdr:nvSpPr>
      <xdr:spPr>
        <a:xfrm>
          <a:off x="18462625" y="61144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58" name="テキスト ボックス 757"/>
        <xdr:cNvSpPr txBox="1"/>
      </xdr:nvSpPr>
      <xdr:spPr>
        <a:xfrm>
          <a:off x="21971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79375</xdr:rowOff>
    </xdr:from>
    <xdr:ext cx="762000" cy="258445"/>
    <xdr:sp macro="" textlink="">
      <xdr:nvSpPr>
        <xdr:cNvPr id="759" name="テキスト ボックス 758"/>
        <xdr:cNvSpPr txBox="1"/>
      </xdr:nvSpPr>
      <xdr:spPr>
        <a:xfrm>
          <a:off x="21129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2000" cy="258445"/>
    <xdr:sp macro="" textlink="">
      <xdr:nvSpPr>
        <xdr:cNvPr id="760" name="テキスト ボックス 759"/>
        <xdr:cNvSpPr txBox="1"/>
      </xdr:nvSpPr>
      <xdr:spPr>
        <a:xfrm>
          <a:off x="20243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61" name="テキスト ボックス 760"/>
        <xdr:cNvSpPr txBox="1"/>
      </xdr:nvSpPr>
      <xdr:spPr>
        <a:xfrm>
          <a:off x="19354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79375</xdr:rowOff>
    </xdr:from>
    <xdr:ext cx="762000" cy="258445"/>
    <xdr:sp macro="" textlink="">
      <xdr:nvSpPr>
        <xdr:cNvPr id="762" name="テキスト ボックス 761"/>
        <xdr:cNvSpPr txBox="1"/>
      </xdr:nvSpPr>
      <xdr:spPr>
        <a:xfrm>
          <a:off x="18462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112395</xdr:rowOff>
    </xdr:from>
    <xdr:to xmlns:xdr="http://schemas.openxmlformats.org/drawingml/2006/spreadsheetDrawing">
      <xdr:col>116</xdr:col>
      <xdr:colOff>114300</xdr:colOff>
      <xdr:row>37</xdr:row>
      <xdr:rowOff>42545</xdr:rowOff>
    </xdr:to>
    <xdr:sp macro="" textlink="">
      <xdr:nvSpPr>
        <xdr:cNvPr id="763" name="楕円 762"/>
        <xdr:cNvSpPr/>
      </xdr:nvSpPr>
      <xdr:spPr>
        <a:xfrm>
          <a:off x="22110700" y="6062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135255</xdr:rowOff>
    </xdr:from>
    <xdr:ext cx="469900" cy="258445"/>
    <xdr:sp macro="" textlink="">
      <xdr:nvSpPr>
        <xdr:cNvPr id="764" name="投資及び出資金該当値テキスト"/>
        <xdr:cNvSpPr txBox="1"/>
      </xdr:nvSpPr>
      <xdr:spPr>
        <a:xfrm>
          <a:off x="22212300" y="592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65" name="楕円 764"/>
        <xdr:cNvSpPr/>
      </xdr:nvSpPr>
      <xdr:spPr>
        <a:xfrm>
          <a:off x="21272500" y="6353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38</xdr:row>
      <xdr:rowOff>165100</xdr:rowOff>
    </xdr:from>
    <xdr:ext cx="378460" cy="254635"/>
    <xdr:sp macro="" textlink="">
      <xdr:nvSpPr>
        <xdr:cNvPr id="766" name="テキスト ボックス 765"/>
        <xdr:cNvSpPr txBox="1"/>
      </xdr:nvSpPr>
      <xdr:spPr>
        <a:xfrm>
          <a:off x="21129625" y="64452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105410</xdr:rowOff>
    </xdr:from>
    <xdr:to xmlns:xdr="http://schemas.openxmlformats.org/drawingml/2006/spreadsheetDrawing">
      <xdr:col>107</xdr:col>
      <xdr:colOff>101600</xdr:colOff>
      <xdr:row>39</xdr:row>
      <xdr:rowOff>35560</xdr:rowOff>
    </xdr:to>
    <xdr:sp macro="" textlink="">
      <xdr:nvSpPr>
        <xdr:cNvPr id="767" name="楕円 766"/>
        <xdr:cNvSpPr/>
      </xdr:nvSpPr>
      <xdr:spPr>
        <a:xfrm>
          <a:off x="20383500" y="6385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26670</xdr:rowOff>
    </xdr:from>
    <xdr:ext cx="375285" cy="255905"/>
    <xdr:sp macro="" textlink="">
      <xdr:nvSpPr>
        <xdr:cNvPr id="768" name="テキスト ボックス 767"/>
        <xdr:cNvSpPr txBox="1"/>
      </xdr:nvSpPr>
      <xdr:spPr>
        <a:xfrm>
          <a:off x="20245070" y="6471920"/>
          <a:ext cx="375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107315</xdr:rowOff>
    </xdr:from>
    <xdr:to xmlns:xdr="http://schemas.openxmlformats.org/drawingml/2006/spreadsheetDrawing">
      <xdr:col>102</xdr:col>
      <xdr:colOff>165100</xdr:colOff>
      <xdr:row>39</xdr:row>
      <xdr:rowOff>37465</xdr:rowOff>
    </xdr:to>
    <xdr:sp macro="" textlink="">
      <xdr:nvSpPr>
        <xdr:cNvPr id="769" name="楕円 768"/>
        <xdr:cNvSpPr/>
      </xdr:nvSpPr>
      <xdr:spPr>
        <a:xfrm>
          <a:off x="19494500" y="6387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28575</xdr:rowOff>
    </xdr:from>
    <xdr:ext cx="375285" cy="252730"/>
    <xdr:sp macro="" textlink="">
      <xdr:nvSpPr>
        <xdr:cNvPr id="770" name="テキスト ボックス 769"/>
        <xdr:cNvSpPr txBox="1"/>
      </xdr:nvSpPr>
      <xdr:spPr>
        <a:xfrm>
          <a:off x="19356070" y="6473825"/>
          <a:ext cx="375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108585</xdr:rowOff>
    </xdr:from>
    <xdr:to xmlns:xdr="http://schemas.openxmlformats.org/drawingml/2006/spreadsheetDrawing">
      <xdr:col>98</xdr:col>
      <xdr:colOff>38100</xdr:colOff>
      <xdr:row>39</xdr:row>
      <xdr:rowOff>38735</xdr:rowOff>
    </xdr:to>
    <xdr:sp macro="" textlink="">
      <xdr:nvSpPr>
        <xdr:cNvPr id="771" name="楕円 770"/>
        <xdr:cNvSpPr/>
      </xdr:nvSpPr>
      <xdr:spPr>
        <a:xfrm>
          <a:off x="18605500" y="6388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29210</xdr:rowOff>
    </xdr:from>
    <xdr:ext cx="378460" cy="252095"/>
    <xdr:sp macro="" textlink="">
      <xdr:nvSpPr>
        <xdr:cNvPr id="772" name="テキスト ボックス 771"/>
        <xdr:cNvSpPr txBox="1"/>
      </xdr:nvSpPr>
      <xdr:spPr>
        <a:xfrm>
          <a:off x="18462625" y="647446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73" name="正方形/長方形 772"/>
        <xdr:cNvSpPr/>
      </xdr:nvSpPr>
      <xdr:spPr>
        <a:xfrm>
          <a:off x="18288000" y="7162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80" name="正方形/長方形 779"/>
        <xdr:cNvSpPr/>
      </xdr:nvSpPr>
      <xdr:spPr>
        <a:xfrm>
          <a:off x="18288000" y="7956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6075" cy="220980"/>
    <xdr:sp macro="" textlink="">
      <xdr:nvSpPr>
        <xdr:cNvPr id="781" name="テキスト ボックス 780"/>
        <xdr:cNvSpPr txBox="1"/>
      </xdr:nvSpPr>
      <xdr:spPr>
        <a:xfrm>
          <a:off x="18249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82" name="直線コネクタ 781"/>
        <xdr:cNvCxnSpPr/>
      </xdr:nvCxnSpPr>
      <xdr:spPr>
        <a:xfrm>
          <a:off x="18288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43815</xdr:rowOff>
    </xdr:from>
    <xdr:to xmlns:xdr="http://schemas.openxmlformats.org/drawingml/2006/spreadsheetDrawing">
      <xdr:col>120</xdr:col>
      <xdr:colOff>114300</xdr:colOff>
      <xdr:row>59</xdr:row>
      <xdr:rowOff>43815</xdr:rowOff>
    </xdr:to>
    <xdr:cxnSp macro="">
      <xdr:nvCxnSpPr>
        <xdr:cNvPr id="783" name="直線コネクタ 782"/>
        <xdr:cNvCxnSpPr/>
      </xdr:nvCxnSpPr>
      <xdr:spPr>
        <a:xfrm>
          <a:off x="18288000" y="9791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110" cy="258445"/>
    <xdr:sp macro="" textlink="">
      <xdr:nvSpPr>
        <xdr:cNvPr id="784" name="テキスト ボックス 783"/>
        <xdr:cNvSpPr txBox="1"/>
      </xdr:nvSpPr>
      <xdr:spPr>
        <a:xfrm>
          <a:off x="18039080" y="965581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5715</xdr:rowOff>
    </xdr:from>
    <xdr:to xmlns:xdr="http://schemas.openxmlformats.org/drawingml/2006/spreadsheetDrawing">
      <xdr:col>120</xdr:col>
      <xdr:colOff>114300</xdr:colOff>
      <xdr:row>57</xdr:row>
      <xdr:rowOff>5715</xdr:rowOff>
    </xdr:to>
    <xdr:cxnSp macro="">
      <xdr:nvCxnSpPr>
        <xdr:cNvPr id="785" name="直線コネクタ 784"/>
        <xdr:cNvCxnSpPr/>
      </xdr:nvCxnSpPr>
      <xdr:spPr>
        <a:xfrm>
          <a:off x="18288000" y="9422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28320" cy="258445"/>
    <xdr:sp macro="" textlink="">
      <xdr:nvSpPr>
        <xdr:cNvPr id="786" name="テキスト ボックス 785"/>
        <xdr:cNvSpPr txBox="1"/>
      </xdr:nvSpPr>
      <xdr:spPr>
        <a:xfrm>
          <a:off x="17756505" y="92875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061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28320" cy="254635"/>
    <xdr:sp macro="" textlink="">
      <xdr:nvSpPr>
        <xdr:cNvPr id="788" name="テキスト ボックス 787"/>
        <xdr:cNvSpPr txBox="1"/>
      </xdr:nvSpPr>
      <xdr:spPr>
        <a:xfrm>
          <a:off x="17756505" y="8921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100965</xdr:rowOff>
    </xdr:from>
    <xdr:to xmlns:xdr="http://schemas.openxmlformats.org/drawingml/2006/spreadsheetDrawing">
      <xdr:col>120</xdr:col>
      <xdr:colOff>114300</xdr:colOff>
      <xdr:row>52</xdr:row>
      <xdr:rowOff>100965</xdr:rowOff>
    </xdr:to>
    <xdr:cxnSp macro="">
      <xdr:nvCxnSpPr>
        <xdr:cNvPr id="789" name="直線コネクタ 788"/>
        <xdr:cNvCxnSpPr/>
      </xdr:nvCxnSpPr>
      <xdr:spPr>
        <a:xfrm>
          <a:off x="18288000" y="8692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28320" cy="255905"/>
    <xdr:sp macro="" textlink="">
      <xdr:nvSpPr>
        <xdr:cNvPr id="790" name="テキスト ボックス 789"/>
        <xdr:cNvSpPr txBox="1"/>
      </xdr:nvSpPr>
      <xdr:spPr>
        <a:xfrm>
          <a:off x="17756505" y="8557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62865</xdr:rowOff>
    </xdr:from>
    <xdr:to xmlns:xdr="http://schemas.openxmlformats.org/drawingml/2006/spreadsheetDrawing">
      <xdr:col>120</xdr:col>
      <xdr:colOff>114300</xdr:colOff>
      <xdr:row>50</xdr:row>
      <xdr:rowOff>62865</xdr:rowOff>
    </xdr:to>
    <xdr:cxnSp macro="">
      <xdr:nvCxnSpPr>
        <xdr:cNvPr id="791" name="直線コネクタ 790"/>
        <xdr:cNvCxnSpPr/>
      </xdr:nvCxnSpPr>
      <xdr:spPr>
        <a:xfrm>
          <a:off x="18288000" y="8324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28320" cy="255905"/>
    <xdr:sp macro="" textlink="">
      <xdr:nvSpPr>
        <xdr:cNvPr id="792" name="テキスト ボックス 791"/>
        <xdr:cNvSpPr txBox="1"/>
      </xdr:nvSpPr>
      <xdr:spPr>
        <a:xfrm>
          <a:off x="17756505" y="8188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7956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1820" cy="251460"/>
    <xdr:sp macro="" textlink="">
      <xdr:nvSpPr>
        <xdr:cNvPr id="794" name="テキスト ボックス 793"/>
        <xdr:cNvSpPr txBox="1"/>
      </xdr:nvSpPr>
      <xdr:spPr>
        <a:xfrm>
          <a:off x="17692370" y="7820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95" name="貸付金グラフ枠"/>
        <xdr:cNvSpPr/>
      </xdr:nvSpPr>
      <xdr:spPr>
        <a:xfrm>
          <a:off x="18288000" y="7956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17780</xdr:rowOff>
    </xdr:from>
    <xdr:to xmlns:xdr="http://schemas.openxmlformats.org/drawingml/2006/spreadsheetDrawing">
      <xdr:col>116</xdr:col>
      <xdr:colOff>62865</xdr:colOff>
      <xdr:row>59</xdr:row>
      <xdr:rowOff>43815</xdr:rowOff>
    </xdr:to>
    <xdr:cxnSp macro="">
      <xdr:nvCxnSpPr>
        <xdr:cNvPr id="796" name="直線コネクタ 795"/>
        <xdr:cNvCxnSpPr/>
      </xdr:nvCxnSpPr>
      <xdr:spPr>
        <a:xfrm flipV="1">
          <a:off x="22159595" y="8279130"/>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249555" cy="258445"/>
    <xdr:sp macro="" textlink="">
      <xdr:nvSpPr>
        <xdr:cNvPr id="797" name="貸付金最小値テキスト"/>
        <xdr:cNvSpPr txBox="1"/>
      </xdr:nvSpPr>
      <xdr:spPr>
        <a:xfrm>
          <a:off x="22212300" y="9794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43815</xdr:rowOff>
    </xdr:from>
    <xdr:to xmlns:xdr="http://schemas.openxmlformats.org/drawingml/2006/spreadsheetDrawing">
      <xdr:col>116</xdr:col>
      <xdr:colOff>152400</xdr:colOff>
      <xdr:row>59</xdr:row>
      <xdr:rowOff>43815</xdr:rowOff>
    </xdr:to>
    <xdr:cxnSp macro="">
      <xdr:nvCxnSpPr>
        <xdr:cNvPr id="798" name="直線コネクタ 797"/>
        <xdr:cNvCxnSpPr/>
      </xdr:nvCxnSpPr>
      <xdr:spPr>
        <a:xfrm>
          <a:off x="22072600" y="979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134620</xdr:rowOff>
    </xdr:from>
    <xdr:ext cx="534670" cy="254635"/>
    <xdr:sp macro="" textlink="">
      <xdr:nvSpPr>
        <xdr:cNvPr id="799" name="貸付金最大値テキスト"/>
        <xdr:cNvSpPr txBox="1"/>
      </xdr:nvSpPr>
      <xdr:spPr>
        <a:xfrm>
          <a:off x="22212300" y="80657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17780</xdr:rowOff>
    </xdr:from>
    <xdr:to xmlns:xdr="http://schemas.openxmlformats.org/drawingml/2006/spreadsheetDrawing">
      <xdr:col>116</xdr:col>
      <xdr:colOff>152400</xdr:colOff>
      <xdr:row>50</xdr:row>
      <xdr:rowOff>17780</xdr:rowOff>
    </xdr:to>
    <xdr:cxnSp macro="">
      <xdr:nvCxnSpPr>
        <xdr:cNvPr id="800" name="直線コネクタ 799"/>
        <xdr:cNvCxnSpPr/>
      </xdr:nvCxnSpPr>
      <xdr:spPr>
        <a:xfrm>
          <a:off x="22072600" y="827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38735</xdr:rowOff>
    </xdr:from>
    <xdr:to xmlns:xdr="http://schemas.openxmlformats.org/drawingml/2006/spreadsheetDrawing">
      <xdr:col>116</xdr:col>
      <xdr:colOff>63500</xdr:colOff>
      <xdr:row>59</xdr:row>
      <xdr:rowOff>43815</xdr:rowOff>
    </xdr:to>
    <xdr:cxnSp macro="">
      <xdr:nvCxnSpPr>
        <xdr:cNvPr id="801" name="直線コネクタ 800"/>
        <xdr:cNvCxnSpPr/>
      </xdr:nvCxnSpPr>
      <xdr:spPr>
        <a:xfrm>
          <a:off x="21320125" y="9785985"/>
          <a:ext cx="8413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5270"/>
    <xdr:sp macro="" textlink="">
      <xdr:nvSpPr>
        <xdr:cNvPr id="802" name="貸付金平均値テキスト"/>
        <xdr:cNvSpPr txBox="1"/>
      </xdr:nvSpPr>
      <xdr:spPr>
        <a:xfrm>
          <a:off x="22212300" y="950150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803" name="フローチャート: 判断 802"/>
        <xdr:cNvSpPr/>
      </xdr:nvSpPr>
      <xdr:spPr>
        <a:xfrm>
          <a:off x="22110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38735</xdr:rowOff>
    </xdr:from>
    <xdr:to xmlns:xdr="http://schemas.openxmlformats.org/drawingml/2006/spreadsheetDrawing">
      <xdr:col>111</xdr:col>
      <xdr:colOff>174625</xdr:colOff>
      <xdr:row>59</xdr:row>
      <xdr:rowOff>38735</xdr:rowOff>
    </xdr:to>
    <xdr:cxnSp macro="">
      <xdr:nvCxnSpPr>
        <xdr:cNvPr id="804" name="直線コネクタ 803"/>
        <xdr:cNvCxnSpPr/>
      </xdr:nvCxnSpPr>
      <xdr:spPr>
        <a:xfrm flipV="1">
          <a:off x="20434300" y="9785985"/>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81915</xdr:rowOff>
    </xdr:from>
    <xdr:to xmlns:xdr="http://schemas.openxmlformats.org/drawingml/2006/spreadsheetDrawing">
      <xdr:col>112</xdr:col>
      <xdr:colOff>38100</xdr:colOff>
      <xdr:row>59</xdr:row>
      <xdr:rowOff>12065</xdr:rowOff>
    </xdr:to>
    <xdr:sp macro="" textlink="">
      <xdr:nvSpPr>
        <xdr:cNvPr id="805" name="フローチャート: 判断 804"/>
        <xdr:cNvSpPr/>
      </xdr:nvSpPr>
      <xdr:spPr>
        <a:xfrm>
          <a:off x="21272500" y="9664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28575</xdr:rowOff>
    </xdr:from>
    <xdr:ext cx="462915" cy="252730"/>
    <xdr:sp macro="" textlink="">
      <xdr:nvSpPr>
        <xdr:cNvPr id="806" name="テキスト ボックス 805"/>
        <xdr:cNvSpPr txBox="1"/>
      </xdr:nvSpPr>
      <xdr:spPr>
        <a:xfrm>
          <a:off x="21088350" y="944562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38735</xdr:rowOff>
    </xdr:from>
    <xdr:to xmlns:xdr="http://schemas.openxmlformats.org/drawingml/2006/spreadsheetDrawing">
      <xdr:col>107</xdr:col>
      <xdr:colOff>50800</xdr:colOff>
      <xdr:row>59</xdr:row>
      <xdr:rowOff>38735</xdr:rowOff>
    </xdr:to>
    <xdr:cxnSp macro="">
      <xdr:nvCxnSpPr>
        <xdr:cNvPr id="807" name="直線コネクタ 806"/>
        <xdr:cNvCxnSpPr/>
      </xdr:nvCxnSpPr>
      <xdr:spPr>
        <a:xfrm flipV="1">
          <a:off x="19545300" y="9785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92710</xdr:rowOff>
    </xdr:from>
    <xdr:to xmlns:xdr="http://schemas.openxmlformats.org/drawingml/2006/spreadsheetDrawing">
      <xdr:col>107</xdr:col>
      <xdr:colOff>101600</xdr:colOff>
      <xdr:row>59</xdr:row>
      <xdr:rowOff>22860</xdr:rowOff>
    </xdr:to>
    <xdr:sp macro="" textlink="">
      <xdr:nvSpPr>
        <xdr:cNvPr id="808" name="フローチャート: 判断 807"/>
        <xdr:cNvSpPr/>
      </xdr:nvSpPr>
      <xdr:spPr>
        <a:xfrm>
          <a:off x="20383500" y="9674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39370</xdr:rowOff>
    </xdr:from>
    <xdr:ext cx="462915" cy="258445"/>
    <xdr:sp macro="" textlink="">
      <xdr:nvSpPr>
        <xdr:cNvPr id="809" name="テキスト ボックス 808"/>
        <xdr:cNvSpPr txBox="1"/>
      </xdr:nvSpPr>
      <xdr:spPr>
        <a:xfrm>
          <a:off x="20199350" y="945642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38735</xdr:rowOff>
    </xdr:from>
    <xdr:to xmlns:xdr="http://schemas.openxmlformats.org/drawingml/2006/spreadsheetDrawing">
      <xdr:col>102</xdr:col>
      <xdr:colOff>114300</xdr:colOff>
      <xdr:row>59</xdr:row>
      <xdr:rowOff>38735</xdr:rowOff>
    </xdr:to>
    <xdr:cxnSp macro="">
      <xdr:nvCxnSpPr>
        <xdr:cNvPr id="810" name="直線コネクタ 809"/>
        <xdr:cNvCxnSpPr/>
      </xdr:nvCxnSpPr>
      <xdr:spPr>
        <a:xfrm flipV="1">
          <a:off x="18653125" y="9785985"/>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87630</xdr:rowOff>
    </xdr:from>
    <xdr:to xmlns:xdr="http://schemas.openxmlformats.org/drawingml/2006/spreadsheetDrawing">
      <xdr:col>102</xdr:col>
      <xdr:colOff>165100</xdr:colOff>
      <xdr:row>59</xdr:row>
      <xdr:rowOff>17780</xdr:rowOff>
    </xdr:to>
    <xdr:sp macro="" textlink="">
      <xdr:nvSpPr>
        <xdr:cNvPr id="811" name="フローチャート: 判断 810"/>
        <xdr:cNvSpPr/>
      </xdr:nvSpPr>
      <xdr:spPr>
        <a:xfrm>
          <a:off x="19494500" y="9669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33655</xdr:rowOff>
    </xdr:from>
    <xdr:ext cx="462915" cy="258445"/>
    <xdr:sp macro="" textlink="">
      <xdr:nvSpPr>
        <xdr:cNvPr id="812" name="テキスト ボックス 811"/>
        <xdr:cNvSpPr txBox="1"/>
      </xdr:nvSpPr>
      <xdr:spPr>
        <a:xfrm>
          <a:off x="19310350" y="945070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90805</xdr:rowOff>
    </xdr:from>
    <xdr:to xmlns:xdr="http://schemas.openxmlformats.org/drawingml/2006/spreadsheetDrawing">
      <xdr:col>98</xdr:col>
      <xdr:colOff>38100</xdr:colOff>
      <xdr:row>59</xdr:row>
      <xdr:rowOff>20955</xdr:rowOff>
    </xdr:to>
    <xdr:sp macro="" textlink="">
      <xdr:nvSpPr>
        <xdr:cNvPr id="813" name="フローチャート: 判断 812"/>
        <xdr:cNvSpPr/>
      </xdr:nvSpPr>
      <xdr:spPr>
        <a:xfrm>
          <a:off x="18605500" y="9672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37465</xdr:rowOff>
    </xdr:from>
    <xdr:ext cx="462915" cy="258445"/>
    <xdr:sp macro="" textlink="">
      <xdr:nvSpPr>
        <xdr:cNvPr id="814" name="テキスト ボックス 813"/>
        <xdr:cNvSpPr txBox="1"/>
      </xdr:nvSpPr>
      <xdr:spPr>
        <a:xfrm>
          <a:off x="18421350" y="945451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15" name="テキスト ボックス 814"/>
        <xdr:cNvSpPr txBox="1"/>
      </xdr:nvSpPr>
      <xdr:spPr>
        <a:xfrm>
          <a:off x="21971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79375</xdr:rowOff>
    </xdr:from>
    <xdr:ext cx="762000" cy="258445"/>
    <xdr:sp macro="" textlink="">
      <xdr:nvSpPr>
        <xdr:cNvPr id="816" name="テキスト ボックス 815"/>
        <xdr:cNvSpPr txBox="1"/>
      </xdr:nvSpPr>
      <xdr:spPr>
        <a:xfrm>
          <a:off x="21129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2000" cy="258445"/>
    <xdr:sp macro="" textlink="">
      <xdr:nvSpPr>
        <xdr:cNvPr id="817" name="テキスト ボックス 816"/>
        <xdr:cNvSpPr txBox="1"/>
      </xdr:nvSpPr>
      <xdr:spPr>
        <a:xfrm>
          <a:off x="20243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8" name="テキスト ボックス 817"/>
        <xdr:cNvSpPr txBox="1"/>
      </xdr:nvSpPr>
      <xdr:spPr>
        <a:xfrm>
          <a:off x="19354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79375</xdr:rowOff>
    </xdr:from>
    <xdr:ext cx="762000" cy="258445"/>
    <xdr:sp macro="" textlink="">
      <xdr:nvSpPr>
        <xdr:cNvPr id="819" name="テキスト ボックス 818"/>
        <xdr:cNvSpPr txBox="1"/>
      </xdr:nvSpPr>
      <xdr:spPr>
        <a:xfrm>
          <a:off x="18462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0" name="楕円 819"/>
        <xdr:cNvSpPr/>
      </xdr:nvSpPr>
      <xdr:spPr>
        <a:xfrm>
          <a:off x="221107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79375</xdr:rowOff>
    </xdr:from>
    <xdr:ext cx="249555" cy="258445"/>
    <xdr:sp macro="" textlink="">
      <xdr:nvSpPr>
        <xdr:cNvPr id="821" name="貸付金該当値テキスト"/>
        <xdr:cNvSpPr txBox="1"/>
      </xdr:nvSpPr>
      <xdr:spPr>
        <a:xfrm>
          <a:off x="22212300" y="9661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159385</xdr:rowOff>
    </xdr:from>
    <xdr:to xmlns:xdr="http://schemas.openxmlformats.org/drawingml/2006/spreadsheetDrawing">
      <xdr:col>112</xdr:col>
      <xdr:colOff>38100</xdr:colOff>
      <xdr:row>59</xdr:row>
      <xdr:rowOff>89535</xdr:rowOff>
    </xdr:to>
    <xdr:sp macro="" textlink="">
      <xdr:nvSpPr>
        <xdr:cNvPr id="822" name="楕円 821"/>
        <xdr:cNvSpPr/>
      </xdr:nvSpPr>
      <xdr:spPr>
        <a:xfrm>
          <a:off x="21272500" y="9741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59</xdr:row>
      <xdr:rowOff>80010</xdr:rowOff>
    </xdr:from>
    <xdr:ext cx="378460" cy="258445"/>
    <xdr:sp macro="" textlink="">
      <xdr:nvSpPr>
        <xdr:cNvPr id="823" name="テキスト ボックス 822"/>
        <xdr:cNvSpPr txBox="1"/>
      </xdr:nvSpPr>
      <xdr:spPr>
        <a:xfrm>
          <a:off x="21129625" y="98272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159385</xdr:rowOff>
    </xdr:from>
    <xdr:to xmlns:xdr="http://schemas.openxmlformats.org/drawingml/2006/spreadsheetDrawing">
      <xdr:col>107</xdr:col>
      <xdr:colOff>101600</xdr:colOff>
      <xdr:row>59</xdr:row>
      <xdr:rowOff>89535</xdr:rowOff>
    </xdr:to>
    <xdr:sp macro="" textlink="">
      <xdr:nvSpPr>
        <xdr:cNvPr id="824" name="楕円 823"/>
        <xdr:cNvSpPr/>
      </xdr:nvSpPr>
      <xdr:spPr>
        <a:xfrm>
          <a:off x="20383500" y="9741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80010</xdr:rowOff>
    </xdr:from>
    <xdr:ext cx="375285" cy="258445"/>
    <xdr:sp macro="" textlink="">
      <xdr:nvSpPr>
        <xdr:cNvPr id="825" name="テキスト ボックス 824"/>
        <xdr:cNvSpPr txBox="1"/>
      </xdr:nvSpPr>
      <xdr:spPr>
        <a:xfrm>
          <a:off x="20245070" y="9827260"/>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159385</xdr:rowOff>
    </xdr:from>
    <xdr:to xmlns:xdr="http://schemas.openxmlformats.org/drawingml/2006/spreadsheetDrawing">
      <xdr:col>102</xdr:col>
      <xdr:colOff>165100</xdr:colOff>
      <xdr:row>59</xdr:row>
      <xdr:rowOff>89535</xdr:rowOff>
    </xdr:to>
    <xdr:sp macro="" textlink="">
      <xdr:nvSpPr>
        <xdr:cNvPr id="826" name="楕円 825"/>
        <xdr:cNvSpPr/>
      </xdr:nvSpPr>
      <xdr:spPr>
        <a:xfrm>
          <a:off x="19494500" y="9741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80010</xdr:rowOff>
    </xdr:from>
    <xdr:ext cx="375285" cy="258445"/>
    <xdr:sp macro="" textlink="">
      <xdr:nvSpPr>
        <xdr:cNvPr id="827" name="テキスト ボックス 826"/>
        <xdr:cNvSpPr txBox="1"/>
      </xdr:nvSpPr>
      <xdr:spPr>
        <a:xfrm>
          <a:off x="19356070" y="9827260"/>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159385</xdr:rowOff>
    </xdr:from>
    <xdr:to xmlns:xdr="http://schemas.openxmlformats.org/drawingml/2006/spreadsheetDrawing">
      <xdr:col>98</xdr:col>
      <xdr:colOff>38100</xdr:colOff>
      <xdr:row>59</xdr:row>
      <xdr:rowOff>89535</xdr:rowOff>
    </xdr:to>
    <xdr:sp macro="" textlink="">
      <xdr:nvSpPr>
        <xdr:cNvPr id="828" name="楕円 827"/>
        <xdr:cNvSpPr/>
      </xdr:nvSpPr>
      <xdr:spPr>
        <a:xfrm>
          <a:off x="18605500" y="9741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80010</xdr:rowOff>
    </xdr:from>
    <xdr:ext cx="378460" cy="258445"/>
    <xdr:sp macro="" textlink="">
      <xdr:nvSpPr>
        <xdr:cNvPr id="829" name="テキスト ボックス 828"/>
        <xdr:cNvSpPr txBox="1"/>
      </xdr:nvSpPr>
      <xdr:spPr>
        <a:xfrm>
          <a:off x="18462625" y="98272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30" name="正方形/長方形 829"/>
        <xdr:cNvSpPr/>
      </xdr:nvSpPr>
      <xdr:spPr>
        <a:xfrm>
          <a:off x="18288000" y="10464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79375</xdr:rowOff>
    </xdr:to>
    <xdr:sp macro="" textlink="">
      <xdr:nvSpPr>
        <xdr:cNvPr id="837" name="正方形/長方形 836"/>
        <xdr:cNvSpPr/>
      </xdr:nvSpPr>
      <xdr:spPr>
        <a:xfrm>
          <a:off x="18288000" y="11258550"/>
          <a:ext cx="4686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6075" cy="220980"/>
    <xdr:sp macro="" textlink="">
      <xdr:nvSpPr>
        <xdr:cNvPr id="838" name="テキスト ボックス 837"/>
        <xdr:cNvSpPr txBox="1"/>
      </xdr:nvSpPr>
      <xdr:spPr>
        <a:xfrm>
          <a:off x="18249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39" name="直線コネクタ 838"/>
        <xdr:cNvCxnSpPr/>
      </xdr:nvCxnSpPr>
      <xdr:spPr>
        <a:xfrm>
          <a:off x="18288000" y="1345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107315</xdr:rowOff>
    </xdr:from>
    <xdr:ext cx="528320" cy="245745"/>
    <xdr:sp macro="" textlink="">
      <xdr:nvSpPr>
        <xdr:cNvPr id="840" name="テキスト ボックス 839"/>
        <xdr:cNvSpPr txBox="1"/>
      </xdr:nvSpPr>
      <xdr:spPr>
        <a:xfrm>
          <a:off x="17756505" y="13321665"/>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42545</xdr:rowOff>
    </xdr:from>
    <xdr:to xmlns:xdr="http://schemas.openxmlformats.org/drawingml/2006/spreadsheetDrawing">
      <xdr:col>120</xdr:col>
      <xdr:colOff>114300</xdr:colOff>
      <xdr:row>79</xdr:row>
      <xdr:rowOff>42545</xdr:rowOff>
    </xdr:to>
    <xdr:cxnSp macro="">
      <xdr:nvCxnSpPr>
        <xdr:cNvPr id="841" name="直線コネクタ 840"/>
        <xdr:cNvCxnSpPr/>
      </xdr:nvCxnSpPr>
      <xdr:spPr>
        <a:xfrm>
          <a:off x="18288000" y="130917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71120</xdr:rowOff>
    </xdr:from>
    <xdr:ext cx="528320" cy="249555"/>
    <xdr:sp macro="" textlink="">
      <xdr:nvSpPr>
        <xdr:cNvPr id="842" name="テキスト ボックス 841"/>
        <xdr:cNvSpPr txBox="1"/>
      </xdr:nvSpPr>
      <xdr:spPr>
        <a:xfrm>
          <a:off x="17756505" y="1295527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43" name="直線コネクタ 842"/>
        <xdr:cNvCxnSpPr/>
      </xdr:nvCxnSpPr>
      <xdr:spPr>
        <a:xfrm>
          <a:off x="18288000" y="1272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28320" cy="258445"/>
    <xdr:sp macro="" textlink="">
      <xdr:nvSpPr>
        <xdr:cNvPr id="844" name="テキスト ボックス 843"/>
        <xdr:cNvSpPr txBox="1"/>
      </xdr:nvSpPr>
      <xdr:spPr>
        <a:xfrm>
          <a:off x="17756505" y="1258951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363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28320" cy="254635"/>
    <xdr:sp macro="" textlink="">
      <xdr:nvSpPr>
        <xdr:cNvPr id="846" name="テキスト ボックス 845"/>
        <xdr:cNvSpPr txBox="1"/>
      </xdr:nvSpPr>
      <xdr:spPr>
        <a:xfrm>
          <a:off x="17756505" y="12223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100965</xdr:rowOff>
    </xdr:from>
    <xdr:to xmlns:xdr="http://schemas.openxmlformats.org/drawingml/2006/spreadsheetDrawing">
      <xdr:col>120</xdr:col>
      <xdr:colOff>114300</xdr:colOff>
      <xdr:row>72</xdr:row>
      <xdr:rowOff>100965</xdr:rowOff>
    </xdr:to>
    <xdr:cxnSp macro="">
      <xdr:nvCxnSpPr>
        <xdr:cNvPr id="847" name="直線コネクタ 846"/>
        <xdr:cNvCxnSpPr/>
      </xdr:nvCxnSpPr>
      <xdr:spPr>
        <a:xfrm>
          <a:off x="18288000" y="11994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28320" cy="255905"/>
    <xdr:sp macro="" textlink="">
      <xdr:nvSpPr>
        <xdr:cNvPr id="848" name="テキスト ボックス 847"/>
        <xdr:cNvSpPr txBox="1"/>
      </xdr:nvSpPr>
      <xdr:spPr>
        <a:xfrm>
          <a:off x="17756505" y="11859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62865</xdr:rowOff>
    </xdr:from>
    <xdr:to xmlns:xdr="http://schemas.openxmlformats.org/drawingml/2006/spreadsheetDrawing">
      <xdr:col>120</xdr:col>
      <xdr:colOff>114300</xdr:colOff>
      <xdr:row>70</xdr:row>
      <xdr:rowOff>62865</xdr:rowOff>
    </xdr:to>
    <xdr:cxnSp macro="">
      <xdr:nvCxnSpPr>
        <xdr:cNvPr id="849" name="直線コネクタ 848"/>
        <xdr:cNvCxnSpPr/>
      </xdr:nvCxnSpPr>
      <xdr:spPr>
        <a:xfrm>
          <a:off x="18288000" y="11626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28320" cy="255905"/>
    <xdr:sp macro="" textlink="">
      <xdr:nvSpPr>
        <xdr:cNvPr id="850" name="テキスト ボックス 849"/>
        <xdr:cNvSpPr txBox="1"/>
      </xdr:nvSpPr>
      <xdr:spPr>
        <a:xfrm>
          <a:off x="17756505" y="11490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258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28320" cy="251460"/>
    <xdr:sp macro="" textlink="">
      <xdr:nvSpPr>
        <xdr:cNvPr id="852" name="テキスト ボックス 851"/>
        <xdr:cNvSpPr txBox="1"/>
      </xdr:nvSpPr>
      <xdr:spPr>
        <a:xfrm>
          <a:off x="17756505" y="11122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79375</xdr:rowOff>
    </xdr:to>
    <xdr:sp macro="" textlink="">
      <xdr:nvSpPr>
        <xdr:cNvPr id="853" name="繰出金グラフ枠"/>
        <xdr:cNvSpPr/>
      </xdr:nvSpPr>
      <xdr:spPr>
        <a:xfrm>
          <a:off x="18288000" y="11258550"/>
          <a:ext cx="4686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28575</xdr:rowOff>
    </xdr:from>
    <xdr:to xmlns:xdr="http://schemas.openxmlformats.org/drawingml/2006/spreadsheetDrawing">
      <xdr:col>116</xdr:col>
      <xdr:colOff>62865</xdr:colOff>
      <xdr:row>78</xdr:row>
      <xdr:rowOff>154305</xdr:rowOff>
    </xdr:to>
    <xdr:cxnSp macro="">
      <xdr:nvCxnSpPr>
        <xdr:cNvPr id="854" name="直線コネクタ 853"/>
        <xdr:cNvCxnSpPr/>
      </xdr:nvCxnSpPr>
      <xdr:spPr>
        <a:xfrm flipV="1">
          <a:off x="22159595" y="1175702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158115</xdr:rowOff>
    </xdr:from>
    <xdr:ext cx="534670" cy="246380"/>
    <xdr:sp macro="" textlink="">
      <xdr:nvSpPr>
        <xdr:cNvPr id="855" name="繰出金最小値テキスト"/>
        <xdr:cNvSpPr txBox="1"/>
      </xdr:nvSpPr>
      <xdr:spPr>
        <a:xfrm>
          <a:off x="22212300" y="1304226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154305</xdr:rowOff>
    </xdr:from>
    <xdr:to xmlns:xdr="http://schemas.openxmlformats.org/drawingml/2006/spreadsheetDrawing">
      <xdr:col>116</xdr:col>
      <xdr:colOff>152400</xdr:colOff>
      <xdr:row>78</xdr:row>
      <xdr:rowOff>154305</xdr:rowOff>
    </xdr:to>
    <xdr:cxnSp macro="">
      <xdr:nvCxnSpPr>
        <xdr:cNvPr id="856" name="直線コネクタ 855"/>
        <xdr:cNvCxnSpPr/>
      </xdr:nvCxnSpPr>
      <xdr:spPr>
        <a:xfrm>
          <a:off x="22072600" y="1303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146050</xdr:rowOff>
    </xdr:from>
    <xdr:ext cx="534670" cy="254635"/>
    <xdr:sp macro="" textlink="">
      <xdr:nvSpPr>
        <xdr:cNvPr id="857" name="繰出金最大値テキスト"/>
        <xdr:cNvSpPr txBox="1"/>
      </xdr:nvSpPr>
      <xdr:spPr>
        <a:xfrm>
          <a:off x="22212300" y="115443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28575</xdr:rowOff>
    </xdr:from>
    <xdr:to xmlns:xdr="http://schemas.openxmlformats.org/drawingml/2006/spreadsheetDrawing">
      <xdr:col>116</xdr:col>
      <xdr:colOff>152400</xdr:colOff>
      <xdr:row>71</xdr:row>
      <xdr:rowOff>28575</xdr:rowOff>
    </xdr:to>
    <xdr:cxnSp macro="">
      <xdr:nvCxnSpPr>
        <xdr:cNvPr id="858" name="直線コネクタ 857"/>
        <xdr:cNvCxnSpPr/>
      </xdr:nvCxnSpPr>
      <xdr:spPr>
        <a:xfrm>
          <a:off x="22072600" y="1175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73</xdr:row>
      <xdr:rowOff>105410</xdr:rowOff>
    </xdr:from>
    <xdr:to xmlns:xdr="http://schemas.openxmlformats.org/drawingml/2006/spreadsheetDrawing">
      <xdr:col>116</xdr:col>
      <xdr:colOff>63500</xdr:colOff>
      <xdr:row>75</xdr:row>
      <xdr:rowOff>147955</xdr:rowOff>
    </xdr:to>
    <xdr:cxnSp macro="">
      <xdr:nvCxnSpPr>
        <xdr:cNvPr id="859" name="直線コネクタ 858"/>
        <xdr:cNvCxnSpPr/>
      </xdr:nvCxnSpPr>
      <xdr:spPr>
        <a:xfrm>
          <a:off x="21320125" y="12164060"/>
          <a:ext cx="841375" cy="372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92710</xdr:rowOff>
    </xdr:from>
    <xdr:ext cx="534670" cy="255905"/>
    <xdr:sp macro="" textlink="">
      <xdr:nvSpPr>
        <xdr:cNvPr id="860" name="繰出金平均値テキスト"/>
        <xdr:cNvSpPr txBox="1"/>
      </xdr:nvSpPr>
      <xdr:spPr>
        <a:xfrm>
          <a:off x="22212300" y="123164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69850</xdr:rowOff>
    </xdr:from>
    <xdr:to xmlns:xdr="http://schemas.openxmlformats.org/drawingml/2006/spreadsheetDrawing">
      <xdr:col>116</xdr:col>
      <xdr:colOff>114300</xdr:colOff>
      <xdr:row>76</xdr:row>
      <xdr:rowOff>0</xdr:rowOff>
    </xdr:to>
    <xdr:sp macro="" textlink="">
      <xdr:nvSpPr>
        <xdr:cNvPr id="861" name="フローチャート: 判断 860"/>
        <xdr:cNvSpPr/>
      </xdr:nvSpPr>
      <xdr:spPr>
        <a:xfrm>
          <a:off x="22110700" y="1245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105410</xdr:rowOff>
    </xdr:from>
    <xdr:to xmlns:xdr="http://schemas.openxmlformats.org/drawingml/2006/spreadsheetDrawing">
      <xdr:col>111</xdr:col>
      <xdr:colOff>174625</xdr:colOff>
      <xdr:row>73</xdr:row>
      <xdr:rowOff>165100</xdr:rowOff>
    </xdr:to>
    <xdr:cxnSp macro="">
      <xdr:nvCxnSpPr>
        <xdr:cNvPr id="862" name="直線コネクタ 861"/>
        <xdr:cNvCxnSpPr/>
      </xdr:nvCxnSpPr>
      <xdr:spPr>
        <a:xfrm flipV="1">
          <a:off x="20434300" y="12164060"/>
          <a:ext cx="8858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149860</xdr:rowOff>
    </xdr:from>
    <xdr:to xmlns:xdr="http://schemas.openxmlformats.org/drawingml/2006/spreadsheetDrawing">
      <xdr:col>112</xdr:col>
      <xdr:colOff>38100</xdr:colOff>
      <xdr:row>75</xdr:row>
      <xdr:rowOff>79375</xdr:rowOff>
    </xdr:to>
    <xdr:sp macro="" textlink="">
      <xdr:nvSpPr>
        <xdr:cNvPr id="863" name="フローチャート: 判断 862"/>
        <xdr:cNvSpPr/>
      </xdr:nvSpPr>
      <xdr:spPr>
        <a:xfrm>
          <a:off x="21272500" y="123736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71120</xdr:rowOff>
    </xdr:from>
    <xdr:ext cx="527685" cy="258445"/>
    <xdr:sp macro="" textlink="">
      <xdr:nvSpPr>
        <xdr:cNvPr id="864" name="テキスト ボックス 863"/>
        <xdr:cNvSpPr txBox="1"/>
      </xdr:nvSpPr>
      <xdr:spPr>
        <a:xfrm>
          <a:off x="21055965" y="1245997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165100</xdr:rowOff>
    </xdr:from>
    <xdr:to xmlns:xdr="http://schemas.openxmlformats.org/drawingml/2006/spreadsheetDrawing">
      <xdr:col>107</xdr:col>
      <xdr:colOff>50800</xdr:colOff>
      <xdr:row>74</xdr:row>
      <xdr:rowOff>125730</xdr:rowOff>
    </xdr:to>
    <xdr:cxnSp macro="">
      <xdr:nvCxnSpPr>
        <xdr:cNvPr id="865" name="直線コネクタ 864"/>
        <xdr:cNvCxnSpPr/>
      </xdr:nvCxnSpPr>
      <xdr:spPr>
        <a:xfrm flipV="1">
          <a:off x="19545300" y="1222375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164465</xdr:rowOff>
    </xdr:from>
    <xdr:to xmlns:xdr="http://schemas.openxmlformats.org/drawingml/2006/spreadsheetDrawing">
      <xdr:col>107</xdr:col>
      <xdr:colOff>101600</xdr:colOff>
      <xdr:row>75</xdr:row>
      <xdr:rowOff>94615</xdr:rowOff>
    </xdr:to>
    <xdr:sp macro="" textlink="">
      <xdr:nvSpPr>
        <xdr:cNvPr id="866" name="フローチャート: 判断 865"/>
        <xdr:cNvSpPr/>
      </xdr:nvSpPr>
      <xdr:spPr>
        <a:xfrm>
          <a:off x="20383500" y="12388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85725</xdr:rowOff>
    </xdr:from>
    <xdr:ext cx="527685" cy="251460"/>
    <xdr:sp macro="" textlink="">
      <xdr:nvSpPr>
        <xdr:cNvPr id="867" name="テキスト ボックス 866"/>
        <xdr:cNvSpPr txBox="1"/>
      </xdr:nvSpPr>
      <xdr:spPr>
        <a:xfrm>
          <a:off x="20166965" y="1247457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84455</xdr:rowOff>
    </xdr:from>
    <xdr:to xmlns:xdr="http://schemas.openxmlformats.org/drawingml/2006/spreadsheetDrawing">
      <xdr:col>102</xdr:col>
      <xdr:colOff>114300</xdr:colOff>
      <xdr:row>74</xdr:row>
      <xdr:rowOff>125730</xdr:rowOff>
    </xdr:to>
    <xdr:cxnSp macro="">
      <xdr:nvCxnSpPr>
        <xdr:cNvPr id="868" name="直線コネクタ 867"/>
        <xdr:cNvCxnSpPr/>
      </xdr:nvCxnSpPr>
      <xdr:spPr>
        <a:xfrm>
          <a:off x="18653125" y="12308205"/>
          <a:ext cx="89217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146050</xdr:rowOff>
    </xdr:from>
    <xdr:to xmlns:xdr="http://schemas.openxmlformats.org/drawingml/2006/spreadsheetDrawing">
      <xdr:col>102</xdr:col>
      <xdr:colOff>165100</xdr:colOff>
      <xdr:row>75</xdr:row>
      <xdr:rowOff>76200</xdr:rowOff>
    </xdr:to>
    <xdr:sp macro="" textlink="">
      <xdr:nvSpPr>
        <xdr:cNvPr id="869" name="フローチャート: 判断 868"/>
        <xdr:cNvSpPr/>
      </xdr:nvSpPr>
      <xdr:spPr>
        <a:xfrm>
          <a:off x="19494500" y="1236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67310</xdr:rowOff>
    </xdr:from>
    <xdr:ext cx="527685" cy="257810"/>
    <xdr:sp macro="" textlink="">
      <xdr:nvSpPr>
        <xdr:cNvPr id="870" name="テキスト ボックス 869"/>
        <xdr:cNvSpPr txBox="1"/>
      </xdr:nvSpPr>
      <xdr:spPr>
        <a:xfrm>
          <a:off x="19277965" y="1245616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112395</xdr:rowOff>
    </xdr:from>
    <xdr:to xmlns:xdr="http://schemas.openxmlformats.org/drawingml/2006/spreadsheetDrawing">
      <xdr:col>98</xdr:col>
      <xdr:colOff>38100</xdr:colOff>
      <xdr:row>75</xdr:row>
      <xdr:rowOff>42545</xdr:rowOff>
    </xdr:to>
    <xdr:sp macro="" textlink="">
      <xdr:nvSpPr>
        <xdr:cNvPr id="871" name="フローチャート: 判断 870"/>
        <xdr:cNvSpPr/>
      </xdr:nvSpPr>
      <xdr:spPr>
        <a:xfrm>
          <a:off x="18605500" y="12336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33655</xdr:rowOff>
    </xdr:from>
    <xdr:ext cx="527685" cy="258445"/>
    <xdr:sp macro="" textlink="">
      <xdr:nvSpPr>
        <xdr:cNvPr id="872" name="テキスト ボックス 871"/>
        <xdr:cNvSpPr txBox="1"/>
      </xdr:nvSpPr>
      <xdr:spPr>
        <a:xfrm>
          <a:off x="18388965" y="124225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73" name="テキスト ボックス 872"/>
        <xdr:cNvSpPr txBox="1"/>
      </xdr:nvSpPr>
      <xdr:spPr>
        <a:xfrm>
          <a:off x="21971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74" name="テキスト ボックス 873"/>
        <xdr:cNvSpPr txBox="1"/>
      </xdr:nvSpPr>
      <xdr:spPr>
        <a:xfrm>
          <a:off x="21129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75" name="テキスト ボックス 874"/>
        <xdr:cNvSpPr txBox="1"/>
      </xdr:nvSpPr>
      <xdr:spPr>
        <a:xfrm>
          <a:off x="20243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76" name="テキスト ボックス 875"/>
        <xdr:cNvSpPr txBox="1"/>
      </xdr:nvSpPr>
      <xdr:spPr>
        <a:xfrm>
          <a:off x="19354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77" name="テキスト ボックス 876"/>
        <xdr:cNvSpPr txBox="1"/>
      </xdr:nvSpPr>
      <xdr:spPr>
        <a:xfrm>
          <a:off x="18462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97155</xdr:rowOff>
    </xdr:from>
    <xdr:to xmlns:xdr="http://schemas.openxmlformats.org/drawingml/2006/spreadsheetDrawing">
      <xdr:col>116</xdr:col>
      <xdr:colOff>114300</xdr:colOff>
      <xdr:row>76</xdr:row>
      <xdr:rowOff>27940</xdr:rowOff>
    </xdr:to>
    <xdr:sp macro="" textlink="">
      <xdr:nvSpPr>
        <xdr:cNvPr id="878" name="楕円 877"/>
        <xdr:cNvSpPr/>
      </xdr:nvSpPr>
      <xdr:spPr>
        <a:xfrm>
          <a:off x="22110700" y="124860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75565</xdr:rowOff>
    </xdr:from>
    <xdr:ext cx="534670" cy="254635"/>
    <xdr:sp macro="" textlink="">
      <xdr:nvSpPr>
        <xdr:cNvPr id="879" name="繰出金該当値テキスト"/>
        <xdr:cNvSpPr txBox="1"/>
      </xdr:nvSpPr>
      <xdr:spPr>
        <a:xfrm>
          <a:off x="22212300" y="124644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54610</xdr:rowOff>
    </xdr:from>
    <xdr:to xmlns:xdr="http://schemas.openxmlformats.org/drawingml/2006/spreadsheetDrawing">
      <xdr:col>112</xdr:col>
      <xdr:colOff>38100</xdr:colOff>
      <xdr:row>73</xdr:row>
      <xdr:rowOff>155575</xdr:rowOff>
    </xdr:to>
    <xdr:sp macro="" textlink="">
      <xdr:nvSpPr>
        <xdr:cNvPr id="880" name="楕円 879"/>
        <xdr:cNvSpPr/>
      </xdr:nvSpPr>
      <xdr:spPr>
        <a:xfrm>
          <a:off x="21272500" y="1211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1270</xdr:rowOff>
    </xdr:from>
    <xdr:ext cx="527685" cy="258445"/>
    <xdr:sp macro="" textlink="">
      <xdr:nvSpPr>
        <xdr:cNvPr id="881" name="テキスト ボックス 880"/>
        <xdr:cNvSpPr txBox="1"/>
      </xdr:nvSpPr>
      <xdr:spPr>
        <a:xfrm>
          <a:off x="21055965" y="1189482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116840</xdr:rowOff>
    </xdr:from>
    <xdr:to xmlns:xdr="http://schemas.openxmlformats.org/drawingml/2006/spreadsheetDrawing">
      <xdr:col>107</xdr:col>
      <xdr:colOff>101600</xdr:colOff>
      <xdr:row>74</xdr:row>
      <xdr:rowOff>46355</xdr:rowOff>
    </xdr:to>
    <xdr:sp macro="" textlink="">
      <xdr:nvSpPr>
        <xdr:cNvPr id="882" name="楕円 881"/>
        <xdr:cNvSpPr/>
      </xdr:nvSpPr>
      <xdr:spPr>
        <a:xfrm>
          <a:off x="20383500" y="121754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62865</xdr:rowOff>
    </xdr:from>
    <xdr:ext cx="527685" cy="252095"/>
    <xdr:sp macro="" textlink="">
      <xdr:nvSpPr>
        <xdr:cNvPr id="883" name="テキスト ボックス 882"/>
        <xdr:cNvSpPr txBox="1"/>
      </xdr:nvSpPr>
      <xdr:spPr>
        <a:xfrm>
          <a:off x="20166965" y="119564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74295</xdr:rowOff>
    </xdr:from>
    <xdr:to xmlns:xdr="http://schemas.openxmlformats.org/drawingml/2006/spreadsheetDrawing">
      <xdr:col>102</xdr:col>
      <xdr:colOff>165100</xdr:colOff>
      <xdr:row>75</xdr:row>
      <xdr:rowOff>5080</xdr:rowOff>
    </xdr:to>
    <xdr:sp macro="" textlink="">
      <xdr:nvSpPr>
        <xdr:cNvPr id="884" name="楕円 883"/>
        <xdr:cNvSpPr/>
      </xdr:nvSpPr>
      <xdr:spPr>
        <a:xfrm>
          <a:off x="19494500" y="122980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21590</xdr:rowOff>
    </xdr:from>
    <xdr:ext cx="527685" cy="255270"/>
    <xdr:sp macro="" textlink="">
      <xdr:nvSpPr>
        <xdr:cNvPr id="885" name="テキスト ボックス 884"/>
        <xdr:cNvSpPr txBox="1"/>
      </xdr:nvSpPr>
      <xdr:spPr>
        <a:xfrm>
          <a:off x="19277965" y="1208024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33020</xdr:rowOff>
    </xdr:from>
    <xdr:to xmlns:xdr="http://schemas.openxmlformats.org/drawingml/2006/spreadsheetDrawing">
      <xdr:col>98</xdr:col>
      <xdr:colOff>38100</xdr:colOff>
      <xdr:row>74</xdr:row>
      <xdr:rowOff>134620</xdr:rowOff>
    </xdr:to>
    <xdr:sp macro="" textlink="">
      <xdr:nvSpPr>
        <xdr:cNvPr id="886" name="楕円 885"/>
        <xdr:cNvSpPr/>
      </xdr:nvSpPr>
      <xdr:spPr>
        <a:xfrm>
          <a:off x="18605500" y="122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151765</xdr:rowOff>
    </xdr:from>
    <xdr:ext cx="527685" cy="255270"/>
    <xdr:sp macro="" textlink="">
      <xdr:nvSpPr>
        <xdr:cNvPr id="887" name="テキスト ボックス 886"/>
        <xdr:cNvSpPr txBox="1"/>
      </xdr:nvSpPr>
      <xdr:spPr>
        <a:xfrm>
          <a:off x="18388965" y="1204531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888" name="正方形/長方形 887"/>
        <xdr:cNvSpPr/>
      </xdr:nvSpPr>
      <xdr:spPr>
        <a:xfrm>
          <a:off x="18288000" y="13764895"/>
          <a:ext cx="4686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55245</xdr:rowOff>
    </xdr:from>
    <xdr:to xmlns:xdr="http://schemas.openxmlformats.org/drawingml/2006/spreadsheetDrawing">
      <xdr:col>104</xdr:col>
      <xdr:colOff>127000</xdr:colOff>
      <xdr:row>86</xdr:row>
      <xdr:rowOff>134620</xdr:rowOff>
    </xdr:to>
    <xdr:sp macro="" textlink="">
      <xdr:nvSpPr>
        <xdr:cNvPr id="889" name="正方形/長方形 888"/>
        <xdr:cNvSpPr/>
      </xdr:nvSpPr>
      <xdr:spPr>
        <a:xfrm>
          <a:off x="18415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85725</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55245</xdr:rowOff>
    </xdr:from>
    <xdr:to xmlns:xdr="http://schemas.openxmlformats.org/drawingml/2006/spreadsheetDrawing">
      <xdr:col>110</xdr:col>
      <xdr:colOff>0</xdr:colOff>
      <xdr:row>86</xdr:row>
      <xdr:rowOff>134620</xdr:rowOff>
    </xdr:to>
    <xdr:sp macro="" textlink="">
      <xdr:nvSpPr>
        <xdr:cNvPr id="891" name="正方形/長方形 890"/>
        <xdr:cNvSpPr/>
      </xdr:nvSpPr>
      <xdr:spPr>
        <a:xfrm>
          <a:off x="19431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85725</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55245</xdr:rowOff>
    </xdr:from>
    <xdr:to xmlns:xdr="http://schemas.openxmlformats.org/drawingml/2006/spreadsheetDrawing">
      <xdr:col>116</xdr:col>
      <xdr:colOff>0</xdr:colOff>
      <xdr:row>86</xdr:row>
      <xdr:rowOff>134620</xdr:rowOff>
    </xdr:to>
    <xdr:sp macro="" textlink="">
      <xdr:nvSpPr>
        <xdr:cNvPr id="893" name="正方形/長方形 892"/>
        <xdr:cNvSpPr/>
      </xdr:nvSpPr>
      <xdr:spPr>
        <a:xfrm>
          <a:off x="20574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85725</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4559915"/>
          <a:ext cx="4686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6075" cy="213360"/>
    <xdr:sp macro="" textlink="">
      <xdr:nvSpPr>
        <xdr:cNvPr id="896" name="テキスト ボックス 895"/>
        <xdr:cNvSpPr txBox="1"/>
      </xdr:nvSpPr>
      <xdr:spPr>
        <a:xfrm>
          <a:off x="18249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110" cy="252095"/>
    <xdr:sp macro="" textlink="">
      <xdr:nvSpPr>
        <xdr:cNvPr id="899" name="テキスト ボックス 898"/>
        <xdr:cNvSpPr txBox="1"/>
      </xdr:nvSpPr>
      <xdr:spPr>
        <a:xfrm>
          <a:off x="18039080" y="15542260"/>
          <a:ext cx="245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900" name="直線コネクタ 899"/>
        <xdr:cNvCxnSpPr/>
      </xdr:nvCxnSpPr>
      <xdr:spPr>
        <a:xfrm>
          <a:off x="18288000" y="14559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52705</xdr:rowOff>
    </xdr:from>
    <xdr:ext cx="245110" cy="242570"/>
    <xdr:sp macro="" textlink="">
      <xdr:nvSpPr>
        <xdr:cNvPr id="901" name="テキスト ボックス 900"/>
        <xdr:cNvSpPr txBox="1"/>
      </xdr:nvSpPr>
      <xdr:spPr>
        <a:xfrm>
          <a:off x="18039080" y="14422755"/>
          <a:ext cx="2451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4559915"/>
          <a:ext cx="4686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21595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22123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22123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1320125" y="156845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22123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21107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11" name="直線コネクタ 910"/>
        <xdr:cNvCxnSpPr/>
      </xdr:nvCxnSpPr>
      <xdr:spPr>
        <a:xfrm>
          <a:off x="20434300" y="1568450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2570" cy="259080"/>
    <xdr:sp macro="" textlink="">
      <xdr:nvSpPr>
        <xdr:cNvPr id="913" name="テキスト ボックス 912"/>
        <xdr:cNvSpPr txBox="1"/>
      </xdr:nvSpPr>
      <xdr:spPr>
        <a:xfrm>
          <a:off x="21198840" y="15726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545300" y="1568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16" name="テキスト ボックス 915"/>
        <xdr:cNvSpPr txBox="1"/>
      </xdr:nvSpPr>
      <xdr:spPr>
        <a:xfrm>
          <a:off x="20309840" y="15726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653125" y="1568450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9555" cy="259080"/>
    <xdr:sp macro="" textlink="">
      <xdr:nvSpPr>
        <xdr:cNvPr id="919" name="テキスト ボックス 918"/>
        <xdr:cNvSpPr txBox="1"/>
      </xdr:nvSpPr>
      <xdr:spPr>
        <a:xfrm>
          <a:off x="19415125"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2570" cy="259080"/>
    <xdr:sp macro="" textlink="">
      <xdr:nvSpPr>
        <xdr:cNvPr id="921" name="テキスト ボックス 920"/>
        <xdr:cNvSpPr txBox="1"/>
      </xdr:nvSpPr>
      <xdr:spPr>
        <a:xfrm>
          <a:off x="18531840" y="15726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3" name="テキスト ボックス 922"/>
        <xdr:cNvSpPr txBox="1"/>
      </xdr:nvSpPr>
      <xdr:spPr>
        <a:xfrm>
          <a:off x="21129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6" name="テキスト ボックス 925"/>
        <xdr:cNvSpPr txBox="1"/>
      </xdr:nvSpPr>
      <xdr:spPr>
        <a:xfrm>
          <a:off x="18462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21107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22123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12725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2570" cy="259080"/>
    <xdr:sp macro="" textlink="">
      <xdr:nvSpPr>
        <xdr:cNvPr id="930" name="テキスト ボックス 929"/>
        <xdr:cNvSpPr txBox="1"/>
      </xdr:nvSpPr>
      <xdr:spPr>
        <a:xfrm>
          <a:off x="21198840" y="15408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203835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32" name="テキスト ボックス 931"/>
        <xdr:cNvSpPr txBox="1"/>
      </xdr:nvSpPr>
      <xdr:spPr>
        <a:xfrm>
          <a:off x="20309840" y="15408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94945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9555" cy="259080"/>
    <xdr:sp macro="" textlink="">
      <xdr:nvSpPr>
        <xdr:cNvPr id="934" name="テキスト ボックス 933"/>
        <xdr:cNvSpPr txBox="1"/>
      </xdr:nvSpPr>
      <xdr:spPr>
        <a:xfrm>
          <a:off x="19415125"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6055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2570" cy="259080"/>
    <xdr:sp macro="" textlink="">
      <xdr:nvSpPr>
        <xdr:cNvPr id="936" name="テキスト ボックス 935"/>
        <xdr:cNvSpPr txBox="1"/>
      </xdr:nvSpPr>
      <xdr:spPr>
        <a:xfrm>
          <a:off x="18531840" y="15408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2085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2720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75260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a:t>
          </a:r>
          <a:r>
            <a:rPr kumimoji="1" lang="ja-JP" altLang="en-US" sz="1300">
              <a:solidFill>
                <a:schemeClr val="tx1"/>
              </a:solidFill>
              <a:latin typeface="ＭＳ Ｐゴシック"/>
              <a:ea typeface="ＭＳ Ｐゴシック"/>
            </a:rPr>
            <a:t>類似団体、東京都の平均と比較すると、扶助費や補助費等が高い水準となっており、扶助費においては、生活保護費に一定の落ち着きが見受けられるものの、自立支援給付費や保育所運営経費などの増傾向は、財政面での大きな懸案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また、補助費等においては、消防事務の都に対する委託金や、市が設置している青梅市立総合病院や下水道事業会計への負担金などの影響に加え、市単独の補助事業が多いことが高止まりの原因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一方、人件費においては、定数の適正管理や、時間外超過勤務の削減などの対策により、類似団体、全国、東京都の平均よりも低い水準となっている。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a:t>
          </a:r>
          <a:r>
            <a:rPr kumimoji="1" lang="ja-JP" altLang="en-US" sz="1300">
              <a:solidFill>
                <a:schemeClr val="tx1"/>
              </a:solidFill>
              <a:latin typeface="ＭＳ Ｐゴシック"/>
              <a:ea typeface="ＭＳ Ｐゴシック"/>
            </a:rPr>
            <a:t>また、普通建設事業費が非常に低い水準となっている。経常的な歳出に投資的経費が圧迫され、財政構造が硬直化していることを端的に物語っており、新規事業はもとより、老朽化した公共施設の維持管理の点からも、大きな行政課題の一つ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今後、投資的新規事業が計画されているので、実行力のある行財政改革が緊急課題となっている。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a:t>
          </a:r>
          <a:r>
            <a:rPr kumimoji="1" lang="ja-JP" altLang="en-US" sz="1300">
              <a:solidFill>
                <a:schemeClr val="tx1"/>
              </a:solidFill>
              <a:latin typeface="ＭＳ Ｐゴシック"/>
              <a:ea typeface="ＭＳ Ｐゴシック"/>
            </a:rPr>
            <a:t>　このほかでは、</a:t>
          </a:r>
          <a:r>
            <a:rPr kumimoji="1" lang="ja-JP" altLang="en-US" sz="1300">
              <a:solidFill>
                <a:schemeClr val="tx1"/>
              </a:solidFill>
              <a:latin typeface="ＭＳ Ｐゴシック"/>
              <a:ea typeface="ＭＳ Ｐゴシック"/>
            </a:rPr>
            <a:t>扶助費が大きなウェイトを占めているほか、国民健康保険、介護保険、後期高齢者医療の各特別会計への繰出金も民生費が増になる一因となっている。</a:t>
          </a:r>
          <a:endParaRPr kumimoji="1" lang="ja-JP" altLang="en-US" sz="1300">
            <a:solidFill>
              <a:schemeClr val="tx1"/>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635000" y="127000"/>
          <a:ext cx="127000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9050000" y="190500"/>
          <a:ext cx="39243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265"/>
          <a:ext cx="38798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6256000" y="190500"/>
          <a:ext cx="266065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265"/>
          <a:ext cx="26162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41300"/>
          <a:ext cx="255905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62965"/>
          <a:ext cx="10096500"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8900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222500" y="894715"/>
          <a:ext cx="1422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132,145
130,159
103.31
68,437,435
66,623,391
1,584,682
27,017,841
33,364,565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556000" y="894715"/>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13765"/>
          <a:ext cx="2032000"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13765"/>
          <a:ext cx="1270000"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8445500" y="927100"/>
          <a:ext cx="635000"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5080000" y="1657350"/>
          <a:ext cx="20320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7175500" y="1657350"/>
          <a:ext cx="38100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1074400" y="862965"/>
          <a:ext cx="1524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1334750" y="927100"/>
          <a:ext cx="1460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1334750" y="1181100"/>
          <a:ext cx="1460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497965"/>
          <a:ext cx="1460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3505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990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1210925" y="1243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125728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47955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125728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98500"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06705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2095"/>
    <xdr:sp macro="" textlink="">
      <xdr:nvSpPr>
        <xdr:cNvPr id="31" name="テキスト ボックス 30"/>
        <xdr:cNvSpPr txBox="1"/>
      </xdr:nvSpPr>
      <xdr:spPr>
        <a:xfrm>
          <a:off x="698500" y="337121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62000" y="3860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762000" y="4654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6075" cy="220980"/>
    <xdr:sp macro="" textlink="">
      <xdr:nvSpPr>
        <xdr:cNvPr id="40" name="テキスト ボックス 39"/>
        <xdr:cNvSpPr txBox="1"/>
      </xdr:nvSpPr>
      <xdr:spPr>
        <a:xfrm>
          <a:off x="723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762000" y="685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111125</xdr:rowOff>
    </xdr:from>
    <xdr:ext cx="460375" cy="254635"/>
    <xdr:sp macro="" textlink="">
      <xdr:nvSpPr>
        <xdr:cNvPr id="42" name="テキスト ボックス 41"/>
        <xdr:cNvSpPr txBox="1"/>
      </xdr:nvSpPr>
      <xdr:spPr>
        <a:xfrm>
          <a:off x="294640" y="6721475"/>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43815</xdr:rowOff>
    </xdr:from>
    <xdr:to xmlns:xdr="http://schemas.openxmlformats.org/drawingml/2006/spreadsheetDrawing">
      <xdr:col>28</xdr:col>
      <xdr:colOff>114300</xdr:colOff>
      <xdr:row>39</xdr:row>
      <xdr:rowOff>43815</xdr:rowOff>
    </xdr:to>
    <xdr:cxnSp macro="">
      <xdr:nvCxnSpPr>
        <xdr:cNvPr id="43" name="直線コネクタ 42"/>
        <xdr:cNvCxnSpPr/>
      </xdr:nvCxnSpPr>
      <xdr:spPr>
        <a:xfrm>
          <a:off x="762000" y="6489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0375" cy="258445"/>
    <xdr:sp macro="" textlink="">
      <xdr:nvSpPr>
        <xdr:cNvPr id="44" name="テキスト ボックス 43"/>
        <xdr:cNvSpPr txBox="1"/>
      </xdr:nvSpPr>
      <xdr:spPr>
        <a:xfrm>
          <a:off x="294640" y="635381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762000" y="6120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0375" cy="258445"/>
    <xdr:sp macro="" textlink="">
      <xdr:nvSpPr>
        <xdr:cNvPr id="46" name="テキスト ボックス 45"/>
        <xdr:cNvSpPr txBox="1"/>
      </xdr:nvSpPr>
      <xdr:spPr>
        <a:xfrm>
          <a:off x="294640" y="598551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759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165100</xdr:rowOff>
    </xdr:from>
    <xdr:ext cx="460375" cy="254635"/>
    <xdr:sp macro="" textlink="">
      <xdr:nvSpPr>
        <xdr:cNvPr id="48" name="テキスト ボックス 47"/>
        <xdr:cNvSpPr txBox="1"/>
      </xdr:nvSpPr>
      <xdr:spPr>
        <a:xfrm>
          <a:off x="294640" y="5619750"/>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100965</xdr:rowOff>
    </xdr:from>
    <xdr:to xmlns:xdr="http://schemas.openxmlformats.org/drawingml/2006/spreadsheetDrawing">
      <xdr:col>28</xdr:col>
      <xdr:colOff>114300</xdr:colOff>
      <xdr:row>32</xdr:row>
      <xdr:rowOff>100965</xdr:rowOff>
    </xdr:to>
    <xdr:cxnSp macro="">
      <xdr:nvCxnSpPr>
        <xdr:cNvPr id="49" name="直線コネクタ 48"/>
        <xdr:cNvCxnSpPr/>
      </xdr:nvCxnSpPr>
      <xdr:spPr>
        <a:xfrm>
          <a:off x="762000" y="5390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0375" cy="255905"/>
    <xdr:sp macro="" textlink="">
      <xdr:nvSpPr>
        <xdr:cNvPr id="50" name="テキスト ボックス 49"/>
        <xdr:cNvSpPr txBox="1"/>
      </xdr:nvSpPr>
      <xdr:spPr>
        <a:xfrm>
          <a:off x="294640" y="525526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62865</xdr:rowOff>
    </xdr:from>
    <xdr:to xmlns:xdr="http://schemas.openxmlformats.org/drawingml/2006/spreadsheetDrawing">
      <xdr:col>28</xdr:col>
      <xdr:colOff>114300</xdr:colOff>
      <xdr:row>30</xdr:row>
      <xdr:rowOff>62865</xdr:rowOff>
    </xdr:to>
    <xdr:cxnSp macro="">
      <xdr:nvCxnSpPr>
        <xdr:cNvPr id="51" name="直線コネクタ 50"/>
        <xdr:cNvCxnSpPr/>
      </xdr:nvCxnSpPr>
      <xdr:spPr>
        <a:xfrm>
          <a:off x="762000" y="5022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0375" cy="255905"/>
    <xdr:sp macro="" textlink="">
      <xdr:nvSpPr>
        <xdr:cNvPr id="52" name="テキスト ボックス 51"/>
        <xdr:cNvSpPr txBox="1"/>
      </xdr:nvSpPr>
      <xdr:spPr>
        <a:xfrm>
          <a:off x="294640" y="488696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654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0375" cy="251460"/>
    <xdr:sp macro="" textlink="">
      <xdr:nvSpPr>
        <xdr:cNvPr id="54" name="テキスト ボックス 53"/>
        <xdr:cNvSpPr txBox="1"/>
      </xdr:nvSpPr>
      <xdr:spPr>
        <a:xfrm>
          <a:off x="294640" y="45186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5" name="議会費グラフ枠"/>
        <xdr:cNvSpPr/>
      </xdr:nvSpPr>
      <xdr:spPr>
        <a:xfrm>
          <a:off x="762000" y="4654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161290</xdr:rowOff>
    </xdr:from>
    <xdr:to xmlns:xdr="http://schemas.openxmlformats.org/drawingml/2006/spreadsheetDrawing">
      <xdr:col>24</xdr:col>
      <xdr:colOff>62865</xdr:colOff>
      <xdr:row>37</xdr:row>
      <xdr:rowOff>123190</xdr:rowOff>
    </xdr:to>
    <xdr:cxnSp macro="">
      <xdr:nvCxnSpPr>
        <xdr:cNvPr id="56" name="直線コネクタ 55"/>
        <xdr:cNvCxnSpPr/>
      </xdr:nvCxnSpPr>
      <xdr:spPr>
        <a:xfrm flipV="1">
          <a:off x="4633595" y="495554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127000</xdr:rowOff>
    </xdr:from>
    <xdr:ext cx="469900" cy="255905"/>
    <xdr:sp macro="" textlink="">
      <xdr:nvSpPr>
        <xdr:cNvPr id="57" name="議会費最小値テキスト"/>
        <xdr:cNvSpPr txBox="1"/>
      </xdr:nvSpPr>
      <xdr:spPr>
        <a:xfrm>
          <a:off x="4686300" y="62420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123190</xdr:rowOff>
    </xdr:from>
    <xdr:to xmlns:xdr="http://schemas.openxmlformats.org/drawingml/2006/spreadsheetDrawing">
      <xdr:col>24</xdr:col>
      <xdr:colOff>152400</xdr:colOff>
      <xdr:row>37</xdr:row>
      <xdr:rowOff>123190</xdr:rowOff>
    </xdr:to>
    <xdr:cxnSp macro="">
      <xdr:nvCxnSpPr>
        <xdr:cNvPr id="58" name="直線コネクタ 57"/>
        <xdr:cNvCxnSpPr/>
      </xdr:nvCxnSpPr>
      <xdr:spPr>
        <a:xfrm>
          <a:off x="4546600" y="623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107950</xdr:rowOff>
    </xdr:from>
    <xdr:ext cx="469900" cy="258445"/>
    <xdr:sp macro="" textlink="">
      <xdr:nvSpPr>
        <xdr:cNvPr id="59" name="議会費最大値テキスト"/>
        <xdr:cNvSpPr txBox="1"/>
      </xdr:nvSpPr>
      <xdr:spPr>
        <a:xfrm>
          <a:off x="4686300" y="4737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161290</xdr:rowOff>
    </xdr:from>
    <xdr:to xmlns:xdr="http://schemas.openxmlformats.org/drawingml/2006/spreadsheetDrawing">
      <xdr:col>24</xdr:col>
      <xdr:colOff>152400</xdr:colOff>
      <xdr:row>29</xdr:row>
      <xdr:rowOff>161290</xdr:rowOff>
    </xdr:to>
    <xdr:cxnSp macro="">
      <xdr:nvCxnSpPr>
        <xdr:cNvPr id="60" name="直線コネクタ 59"/>
        <xdr:cNvCxnSpPr/>
      </xdr:nvCxnSpPr>
      <xdr:spPr>
        <a:xfrm>
          <a:off x="4546600" y="495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55245</xdr:rowOff>
    </xdr:from>
    <xdr:to xmlns:xdr="http://schemas.openxmlformats.org/drawingml/2006/spreadsheetDrawing">
      <xdr:col>24</xdr:col>
      <xdr:colOff>63500</xdr:colOff>
      <xdr:row>32</xdr:row>
      <xdr:rowOff>90170</xdr:rowOff>
    </xdr:to>
    <xdr:cxnSp macro="">
      <xdr:nvCxnSpPr>
        <xdr:cNvPr id="61" name="直線コネクタ 60"/>
        <xdr:cNvCxnSpPr/>
      </xdr:nvCxnSpPr>
      <xdr:spPr>
        <a:xfrm>
          <a:off x="3794125" y="5344795"/>
          <a:ext cx="84137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22860</xdr:rowOff>
    </xdr:from>
    <xdr:ext cx="469900" cy="258445"/>
    <xdr:sp macro="" textlink="">
      <xdr:nvSpPr>
        <xdr:cNvPr id="62" name="議会費平均値テキスト"/>
        <xdr:cNvSpPr txBox="1"/>
      </xdr:nvSpPr>
      <xdr:spPr>
        <a:xfrm>
          <a:off x="4686300" y="5642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43815</xdr:rowOff>
    </xdr:from>
    <xdr:to xmlns:xdr="http://schemas.openxmlformats.org/drawingml/2006/spreadsheetDrawing">
      <xdr:col>24</xdr:col>
      <xdr:colOff>114300</xdr:colOff>
      <xdr:row>34</xdr:row>
      <xdr:rowOff>145415</xdr:rowOff>
    </xdr:to>
    <xdr:sp macro="" textlink="">
      <xdr:nvSpPr>
        <xdr:cNvPr id="63" name="フローチャート: 判断 62"/>
        <xdr:cNvSpPr/>
      </xdr:nvSpPr>
      <xdr:spPr>
        <a:xfrm>
          <a:off x="4584700" y="566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55245</xdr:rowOff>
    </xdr:from>
    <xdr:to xmlns:xdr="http://schemas.openxmlformats.org/drawingml/2006/spreadsheetDrawing">
      <xdr:col>19</xdr:col>
      <xdr:colOff>174625</xdr:colOff>
      <xdr:row>32</xdr:row>
      <xdr:rowOff>55245</xdr:rowOff>
    </xdr:to>
    <xdr:cxnSp macro="">
      <xdr:nvCxnSpPr>
        <xdr:cNvPr id="64" name="直線コネクタ 63"/>
        <xdr:cNvCxnSpPr/>
      </xdr:nvCxnSpPr>
      <xdr:spPr>
        <a:xfrm>
          <a:off x="2908300" y="5344795"/>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1270</xdr:rowOff>
    </xdr:from>
    <xdr:to xmlns:xdr="http://schemas.openxmlformats.org/drawingml/2006/spreadsheetDrawing">
      <xdr:col>20</xdr:col>
      <xdr:colOff>38100</xdr:colOff>
      <xdr:row>34</xdr:row>
      <xdr:rowOff>102235</xdr:rowOff>
    </xdr:to>
    <xdr:sp macro="" textlink="">
      <xdr:nvSpPr>
        <xdr:cNvPr id="65" name="フローチャート: 判断 64"/>
        <xdr:cNvSpPr/>
      </xdr:nvSpPr>
      <xdr:spPr>
        <a:xfrm>
          <a:off x="3746500" y="5621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93980</xdr:rowOff>
    </xdr:from>
    <xdr:ext cx="462915" cy="255905"/>
    <xdr:sp macro="" textlink="">
      <xdr:nvSpPr>
        <xdr:cNvPr id="66" name="テキスト ボックス 65"/>
        <xdr:cNvSpPr txBox="1"/>
      </xdr:nvSpPr>
      <xdr:spPr>
        <a:xfrm>
          <a:off x="3562350" y="5713730"/>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55245</xdr:rowOff>
    </xdr:from>
    <xdr:to xmlns:xdr="http://schemas.openxmlformats.org/drawingml/2006/spreadsheetDrawing">
      <xdr:col>15</xdr:col>
      <xdr:colOff>50800</xdr:colOff>
      <xdr:row>32</xdr:row>
      <xdr:rowOff>125095</xdr:rowOff>
    </xdr:to>
    <xdr:cxnSp macro="">
      <xdr:nvCxnSpPr>
        <xdr:cNvPr id="67" name="直線コネクタ 66"/>
        <xdr:cNvCxnSpPr/>
      </xdr:nvCxnSpPr>
      <xdr:spPr>
        <a:xfrm flipV="1">
          <a:off x="2019300" y="53447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142875</xdr:rowOff>
    </xdr:from>
    <xdr:to xmlns:xdr="http://schemas.openxmlformats.org/drawingml/2006/spreadsheetDrawing">
      <xdr:col>15</xdr:col>
      <xdr:colOff>101600</xdr:colOff>
      <xdr:row>34</xdr:row>
      <xdr:rowOff>73660</xdr:rowOff>
    </xdr:to>
    <xdr:sp macro="" textlink="">
      <xdr:nvSpPr>
        <xdr:cNvPr id="68" name="フローチャート: 判断 67"/>
        <xdr:cNvSpPr/>
      </xdr:nvSpPr>
      <xdr:spPr>
        <a:xfrm>
          <a:off x="2857500" y="55975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64135</xdr:rowOff>
    </xdr:from>
    <xdr:ext cx="462915" cy="252095"/>
    <xdr:sp macro="" textlink="">
      <xdr:nvSpPr>
        <xdr:cNvPr id="69" name="テキスト ボックス 68"/>
        <xdr:cNvSpPr txBox="1"/>
      </xdr:nvSpPr>
      <xdr:spPr>
        <a:xfrm>
          <a:off x="2673350" y="56838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32</xdr:row>
      <xdr:rowOff>96520</xdr:rowOff>
    </xdr:from>
    <xdr:to xmlns:xdr="http://schemas.openxmlformats.org/drawingml/2006/spreadsheetDrawing">
      <xdr:col>10</xdr:col>
      <xdr:colOff>114300</xdr:colOff>
      <xdr:row>32</xdr:row>
      <xdr:rowOff>125095</xdr:rowOff>
    </xdr:to>
    <xdr:cxnSp macro="">
      <xdr:nvCxnSpPr>
        <xdr:cNvPr id="70" name="直線コネクタ 69"/>
        <xdr:cNvCxnSpPr/>
      </xdr:nvCxnSpPr>
      <xdr:spPr>
        <a:xfrm>
          <a:off x="1127125" y="5386070"/>
          <a:ext cx="8921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131445</xdr:rowOff>
    </xdr:from>
    <xdr:to xmlns:xdr="http://schemas.openxmlformats.org/drawingml/2006/spreadsheetDrawing">
      <xdr:col>10</xdr:col>
      <xdr:colOff>165100</xdr:colOff>
      <xdr:row>34</xdr:row>
      <xdr:rowOff>62230</xdr:rowOff>
    </xdr:to>
    <xdr:sp macro="" textlink="">
      <xdr:nvSpPr>
        <xdr:cNvPr id="71" name="フローチャート: 判断 70"/>
        <xdr:cNvSpPr/>
      </xdr:nvSpPr>
      <xdr:spPr>
        <a:xfrm>
          <a:off x="1968500" y="55860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53340</xdr:rowOff>
    </xdr:from>
    <xdr:ext cx="462915" cy="251460"/>
    <xdr:sp macro="" textlink="">
      <xdr:nvSpPr>
        <xdr:cNvPr id="72" name="テキスト ボックス 71"/>
        <xdr:cNvSpPr txBox="1"/>
      </xdr:nvSpPr>
      <xdr:spPr>
        <a:xfrm>
          <a:off x="1784350" y="567309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131445</xdr:rowOff>
    </xdr:from>
    <xdr:to xmlns:xdr="http://schemas.openxmlformats.org/drawingml/2006/spreadsheetDrawing">
      <xdr:col>6</xdr:col>
      <xdr:colOff>38100</xdr:colOff>
      <xdr:row>34</xdr:row>
      <xdr:rowOff>62230</xdr:rowOff>
    </xdr:to>
    <xdr:sp macro="" textlink="">
      <xdr:nvSpPr>
        <xdr:cNvPr id="73" name="フローチャート: 判断 72"/>
        <xdr:cNvSpPr/>
      </xdr:nvSpPr>
      <xdr:spPr>
        <a:xfrm>
          <a:off x="1079500" y="55860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53340</xdr:rowOff>
    </xdr:from>
    <xdr:ext cx="462915" cy="251460"/>
    <xdr:sp macro="" textlink="">
      <xdr:nvSpPr>
        <xdr:cNvPr id="74" name="テキスト ボックス 73"/>
        <xdr:cNvSpPr txBox="1"/>
      </xdr:nvSpPr>
      <xdr:spPr>
        <a:xfrm>
          <a:off x="895350" y="567309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5" name="テキスト ボックス 74"/>
        <xdr:cNvSpPr txBox="1"/>
      </xdr:nvSpPr>
      <xdr:spPr>
        <a:xfrm>
          <a:off x="4445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79375</xdr:rowOff>
    </xdr:from>
    <xdr:ext cx="762000" cy="258445"/>
    <xdr:sp macro="" textlink="">
      <xdr:nvSpPr>
        <xdr:cNvPr id="76" name="テキスト ボックス 75"/>
        <xdr:cNvSpPr txBox="1"/>
      </xdr:nvSpPr>
      <xdr:spPr>
        <a:xfrm>
          <a:off x="3603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2000" cy="258445"/>
    <xdr:sp macro="" textlink="">
      <xdr:nvSpPr>
        <xdr:cNvPr id="77" name="テキスト ボックス 76"/>
        <xdr:cNvSpPr txBox="1"/>
      </xdr:nvSpPr>
      <xdr:spPr>
        <a:xfrm>
          <a:off x="2717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8" name="テキスト ボックス 77"/>
        <xdr:cNvSpPr txBox="1"/>
      </xdr:nvSpPr>
      <xdr:spPr>
        <a:xfrm>
          <a:off x="1828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79375</xdr:rowOff>
    </xdr:from>
    <xdr:ext cx="762000" cy="258445"/>
    <xdr:sp macro="" textlink="">
      <xdr:nvSpPr>
        <xdr:cNvPr id="79" name="テキスト ボックス 78"/>
        <xdr:cNvSpPr txBox="1"/>
      </xdr:nvSpPr>
      <xdr:spPr>
        <a:xfrm>
          <a:off x="936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39370</xdr:rowOff>
    </xdr:from>
    <xdr:to xmlns:xdr="http://schemas.openxmlformats.org/drawingml/2006/spreadsheetDrawing">
      <xdr:col>24</xdr:col>
      <xdr:colOff>114300</xdr:colOff>
      <xdr:row>32</xdr:row>
      <xdr:rowOff>140970</xdr:rowOff>
    </xdr:to>
    <xdr:sp macro="" textlink="">
      <xdr:nvSpPr>
        <xdr:cNvPr id="80" name="楕円 79"/>
        <xdr:cNvSpPr/>
      </xdr:nvSpPr>
      <xdr:spPr>
        <a:xfrm>
          <a:off x="45847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62230</xdr:rowOff>
    </xdr:from>
    <xdr:ext cx="469900" cy="255905"/>
    <xdr:sp macro="" textlink="">
      <xdr:nvSpPr>
        <xdr:cNvPr id="81" name="議会費該当値テキスト"/>
        <xdr:cNvSpPr txBox="1"/>
      </xdr:nvSpPr>
      <xdr:spPr>
        <a:xfrm>
          <a:off x="4686300" y="51866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4445</xdr:rowOff>
    </xdr:from>
    <xdr:to xmlns:xdr="http://schemas.openxmlformats.org/drawingml/2006/spreadsheetDrawing">
      <xdr:col>20</xdr:col>
      <xdr:colOff>38100</xdr:colOff>
      <xdr:row>32</xdr:row>
      <xdr:rowOff>106045</xdr:rowOff>
    </xdr:to>
    <xdr:sp macro="" textlink="">
      <xdr:nvSpPr>
        <xdr:cNvPr id="82" name="楕円 81"/>
        <xdr:cNvSpPr/>
      </xdr:nvSpPr>
      <xdr:spPr>
        <a:xfrm>
          <a:off x="3746500" y="52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122555</xdr:rowOff>
    </xdr:from>
    <xdr:ext cx="462915" cy="251460"/>
    <xdr:sp macro="" textlink="">
      <xdr:nvSpPr>
        <xdr:cNvPr id="83" name="テキスト ボックス 82"/>
        <xdr:cNvSpPr txBox="1"/>
      </xdr:nvSpPr>
      <xdr:spPr>
        <a:xfrm>
          <a:off x="3562350" y="508190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4445</xdr:rowOff>
    </xdr:from>
    <xdr:to xmlns:xdr="http://schemas.openxmlformats.org/drawingml/2006/spreadsheetDrawing">
      <xdr:col>15</xdr:col>
      <xdr:colOff>101600</xdr:colOff>
      <xdr:row>32</xdr:row>
      <xdr:rowOff>106045</xdr:rowOff>
    </xdr:to>
    <xdr:sp macro="" textlink="">
      <xdr:nvSpPr>
        <xdr:cNvPr id="84" name="楕円 83"/>
        <xdr:cNvSpPr/>
      </xdr:nvSpPr>
      <xdr:spPr>
        <a:xfrm>
          <a:off x="2857500" y="52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122555</xdr:rowOff>
    </xdr:from>
    <xdr:ext cx="462915" cy="251460"/>
    <xdr:sp macro="" textlink="">
      <xdr:nvSpPr>
        <xdr:cNvPr id="85" name="テキスト ボックス 84"/>
        <xdr:cNvSpPr txBox="1"/>
      </xdr:nvSpPr>
      <xdr:spPr>
        <a:xfrm>
          <a:off x="2673350" y="508190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74295</xdr:rowOff>
    </xdr:from>
    <xdr:to xmlns:xdr="http://schemas.openxmlformats.org/drawingml/2006/spreadsheetDrawing">
      <xdr:col>10</xdr:col>
      <xdr:colOff>165100</xdr:colOff>
      <xdr:row>33</xdr:row>
      <xdr:rowOff>4445</xdr:rowOff>
    </xdr:to>
    <xdr:sp macro="" textlink="">
      <xdr:nvSpPr>
        <xdr:cNvPr id="86" name="楕円 85"/>
        <xdr:cNvSpPr/>
      </xdr:nvSpPr>
      <xdr:spPr>
        <a:xfrm>
          <a:off x="1968500" y="5363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20955</xdr:rowOff>
    </xdr:from>
    <xdr:ext cx="462915" cy="251460"/>
    <xdr:sp macro="" textlink="">
      <xdr:nvSpPr>
        <xdr:cNvPr id="87" name="テキスト ボックス 86"/>
        <xdr:cNvSpPr txBox="1"/>
      </xdr:nvSpPr>
      <xdr:spPr>
        <a:xfrm>
          <a:off x="1784350" y="514540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45085</xdr:rowOff>
    </xdr:from>
    <xdr:to xmlns:xdr="http://schemas.openxmlformats.org/drawingml/2006/spreadsheetDrawing">
      <xdr:col>6</xdr:col>
      <xdr:colOff>38100</xdr:colOff>
      <xdr:row>32</xdr:row>
      <xdr:rowOff>146685</xdr:rowOff>
    </xdr:to>
    <xdr:sp macro="" textlink="">
      <xdr:nvSpPr>
        <xdr:cNvPr id="88" name="楕円 87"/>
        <xdr:cNvSpPr/>
      </xdr:nvSpPr>
      <xdr:spPr>
        <a:xfrm>
          <a:off x="1079500" y="53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163830</xdr:rowOff>
    </xdr:from>
    <xdr:ext cx="462915" cy="255905"/>
    <xdr:sp macro="" textlink="">
      <xdr:nvSpPr>
        <xdr:cNvPr id="89" name="テキスト ボックス 88"/>
        <xdr:cNvSpPr txBox="1"/>
      </xdr:nvSpPr>
      <xdr:spPr>
        <a:xfrm>
          <a:off x="895350" y="5123180"/>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762000" y="7162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97" name="正方形/長方形 96"/>
        <xdr:cNvSpPr/>
      </xdr:nvSpPr>
      <xdr:spPr>
        <a:xfrm>
          <a:off x="762000" y="7956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6075" cy="220980"/>
    <xdr:sp macro="" textlink="">
      <xdr:nvSpPr>
        <xdr:cNvPr id="98" name="テキスト ボックス 97"/>
        <xdr:cNvSpPr txBox="1"/>
      </xdr:nvSpPr>
      <xdr:spPr>
        <a:xfrm>
          <a:off x="723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9" name="直線コネクタ 98"/>
        <xdr:cNvCxnSpPr/>
      </xdr:nvCxnSpPr>
      <xdr:spPr>
        <a:xfrm>
          <a:off x="762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111125</xdr:rowOff>
    </xdr:from>
    <xdr:ext cx="245110" cy="254635"/>
    <xdr:sp macro="" textlink="">
      <xdr:nvSpPr>
        <xdr:cNvPr id="100" name="テキスト ボックス 99"/>
        <xdr:cNvSpPr txBox="1"/>
      </xdr:nvSpPr>
      <xdr:spPr>
        <a:xfrm>
          <a:off x="513080" y="1002347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62000" y="97218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165100</xdr:rowOff>
    </xdr:from>
    <xdr:ext cx="528320" cy="254635"/>
    <xdr:sp macro="" textlink="">
      <xdr:nvSpPr>
        <xdr:cNvPr id="102" name="テキスト ボックス 101"/>
        <xdr:cNvSpPr txBox="1"/>
      </xdr:nvSpPr>
      <xdr:spPr>
        <a:xfrm>
          <a:off x="230505" y="95821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62000" y="9277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820" cy="251460"/>
    <xdr:sp macro="" textlink="">
      <xdr:nvSpPr>
        <xdr:cNvPr id="104" name="テキスト ボックス 103"/>
        <xdr:cNvSpPr txBox="1"/>
      </xdr:nvSpPr>
      <xdr:spPr>
        <a:xfrm>
          <a:off x="166370" y="91414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81915</xdr:rowOff>
    </xdr:from>
    <xdr:to xmlns:xdr="http://schemas.openxmlformats.org/drawingml/2006/spreadsheetDrawing">
      <xdr:col>28</xdr:col>
      <xdr:colOff>114300</xdr:colOff>
      <xdr:row>53</xdr:row>
      <xdr:rowOff>81915</xdr:rowOff>
    </xdr:to>
    <xdr:cxnSp macro="">
      <xdr:nvCxnSpPr>
        <xdr:cNvPr id="105" name="直線コネクタ 104"/>
        <xdr:cNvCxnSpPr/>
      </xdr:nvCxnSpPr>
      <xdr:spPr>
        <a:xfrm>
          <a:off x="762000" y="8838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111125</xdr:rowOff>
    </xdr:from>
    <xdr:ext cx="591820" cy="254635"/>
    <xdr:sp macro="" textlink="">
      <xdr:nvSpPr>
        <xdr:cNvPr id="106" name="テキスト ボックス 105"/>
        <xdr:cNvSpPr txBox="1"/>
      </xdr:nvSpPr>
      <xdr:spPr>
        <a:xfrm>
          <a:off x="166370" y="8702675"/>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62000" y="8401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165100</xdr:rowOff>
    </xdr:from>
    <xdr:ext cx="591820" cy="254635"/>
    <xdr:sp macro="" textlink="">
      <xdr:nvSpPr>
        <xdr:cNvPr id="108" name="テキスト ボックス 107"/>
        <xdr:cNvSpPr txBox="1"/>
      </xdr:nvSpPr>
      <xdr:spPr>
        <a:xfrm>
          <a:off x="166370" y="826135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7956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1460"/>
    <xdr:sp macro="" textlink="">
      <xdr:nvSpPr>
        <xdr:cNvPr id="110" name="テキスト ボックス 109"/>
        <xdr:cNvSpPr txBox="1"/>
      </xdr:nvSpPr>
      <xdr:spPr>
        <a:xfrm>
          <a:off x="166370" y="7820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11" name="総務費グラフ枠"/>
        <xdr:cNvSpPr/>
      </xdr:nvSpPr>
      <xdr:spPr>
        <a:xfrm>
          <a:off x="762000" y="7956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27940</xdr:rowOff>
    </xdr:from>
    <xdr:to xmlns:xdr="http://schemas.openxmlformats.org/drawingml/2006/spreadsheetDrawing">
      <xdr:col>24</xdr:col>
      <xdr:colOff>62865</xdr:colOff>
      <xdr:row>54</xdr:row>
      <xdr:rowOff>72390</xdr:rowOff>
    </xdr:to>
    <xdr:cxnSp macro="">
      <xdr:nvCxnSpPr>
        <xdr:cNvPr id="112" name="直線コネクタ 111"/>
        <xdr:cNvCxnSpPr/>
      </xdr:nvCxnSpPr>
      <xdr:spPr>
        <a:xfrm flipV="1">
          <a:off x="4633595" y="8289290"/>
          <a:ext cx="1270" cy="704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75565</xdr:rowOff>
    </xdr:from>
    <xdr:ext cx="598805" cy="254635"/>
    <xdr:sp macro="" textlink="">
      <xdr:nvSpPr>
        <xdr:cNvPr id="113" name="総務費最小値テキスト"/>
        <xdr:cNvSpPr txBox="1"/>
      </xdr:nvSpPr>
      <xdr:spPr>
        <a:xfrm>
          <a:off x="4686300" y="89973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72390</xdr:rowOff>
    </xdr:from>
    <xdr:to xmlns:xdr="http://schemas.openxmlformats.org/drawingml/2006/spreadsheetDrawing">
      <xdr:col>24</xdr:col>
      <xdr:colOff>152400</xdr:colOff>
      <xdr:row>54</xdr:row>
      <xdr:rowOff>72390</xdr:rowOff>
    </xdr:to>
    <xdr:cxnSp macro="">
      <xdr:nvCxnSpPr>
        <xdr:cNvPr id="114" name="直線コネクタ 113"/>
        <xdr:cNvCxnSpPr/>
      </xdr:nvCxnSpPr>
      <xdr:spPr>
        <a:xfrm>
          <a:off x="4546600" y="899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145415</xdr:rowOff>
    </xdr:from>
    <xdr:ext cx="598805" cy="254635"/>
    <xdr:sp macro="" textlink="">
      <xdr:nvSpPr>
        <xdr:cNvPr id="115" name="総務費最大値テキスト"/>
        <xdr:cNvSpPr txBox="1"/>
      </xdr:nvSpPr>
      <xdr:spPr>
        <a:xfrm>
          <a:off x="4686300" y="80765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27940</xdr:rowOff>
    </xdr:from>
    <xdr:to xmlns:xdr="http://schemas.openxmlformats.org/drawingml/2006/spreadsheetDrawing">
      <xdr:col>24</xdr:col>
      <xdr:colOff>152400</xdr:colOff>
      <xdr:row>50</xdr:row>
      <xdr:rowOff>27940</xdr:rowOff>
    </xdr:to>
    <xdr:cxnSp macro="">
      <xdr:nvCxnSpPr>
        <xdr:cNvPr id="116" name="直線コネクタ 115"/>
        <xdr:cNvCxnSpPr/>
      </xdr:nvCxnSpPr>
      <xdr:spPr>
        <a:xfrm>
          <a:off x="4546600" y="828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53</xdr:row>
      <xdr:rowOff>113665</xdr:rowOff>
    </xdr:from>
    <xdr:to xmlns:xdr="http://schemas.openxmlformats.org/drawingml/2006/spreadsheetDrawing">
      <xdr:col>24</xdr:col>
      <xdr:colOff>63500</xdr:colOff>
      <xdr:row>59</xdr:row>
      <xdr:rowOff>35560</xdr:rowOff>
    </xdr:to>
    <xdr:cxnSp macro="">
      <xdr:nvCxnSpPr>
        <xdr:cNvPr id="117" name="直線コネクタ 116"/>
        <xdr:cNvCxnSpPr/>
      </xdr:nvCxnSpPr>
      <xdr:spPr>
        <a:xfrm flipV="1">
          <a:off x="3794125" y="8870315"/>
          <a:ext cx="841375" cy="912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56515</xdr:rowOff>
    </xdr:from>
    <xdr:ext cx="598805" cy="257810"/>
    <xdr:sp macro="" textlink="">
      <xdr:nvSpPr>
        <xdr:cNvPr id="118" name="総務費平均値テキスト"/>
        <xdr:cNvSpPr txBox="1"/>
      </xdr:nvSpPr>
      <xdr:spPr>
        <a:xfrm>
          <a:off x="4686300" y="864806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33020</xdr:rowOff>
    </xdr:from>
    <xdr:to xmlns:xdr="http://schemas.openxmlformats.org/drawingml/2006/spreadsheetDrawing">
      <xdr:col>24</xdr:col>
      <xdr:colOff>114300</xdr:colOff>
      <xdr:row>53</xdr:row>
      <xdr:rowOff>134620</xdr:rowOff>
    </xdr:to>
    <xdr:sp macro="" textlink="">
      <xdr:nvSpPr>
        <xdr:cNvPr id="119" name="フローチャート: 判断 118"/>
        <xdr:cNvSpPr/>
      </xdr:nvSpPr>
      <xdr:spPr>
        <a:xfrm>
          <a:off x="4584700" y="878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35560</xdr:rowOff>
    </xdr:from>
    <xdr:to xmlns:xdr="http://schemas.openxmlformats.org/drawingml/2006/spreadsheetDrawing">
      <xdr:col>19</xdr:col>
      <xdr:colOff>174625</xdr:colOff>
      <xdr:row>59</xdr:row>
      <xdr:rowOff>36195</xdr:rowOff>
    </xdr:to>
    <xdr:cxnSp macro="">
      <xdr:nvCxnSpPr>
        <xdr:cNvPr id="120" name="直線コネクタ 119"/>
        <xdr:cNvCxnSpPr/>
      </xdr:nvCxnSpPr>
      <xdr:spPr>
        <a:xfrm flipV="1">
          <a:off x="2908300" y="9782810"/>
          <a:ext cx="885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70485</xdr:rowOff>
    </xdr:from>
    <xdr:to xmlns:xdr="http://schemas.openxmlformats.org/drawingml/2006/spreadsheetDrawing">
      <xdr:col>20</xdr:col>
      <xdr:colOff>38100</xdr:colOff>
      <xdr:row>59</xdr:row>
      <xdr:rowOff>635</xdr:rowOff>
    </xdr:to>
    <xdr:sp macro="" textlink="">
      <xdr:nvSpPr>
        <xdr:cNvPr id="121" name="フローチャート: 判断 120"/>
        <xdr:cNvSpPr/>
      </xdr:nvSpPr>
      <xdr:spPr>
        <a:xfrm>
          <a:off x="3746500" y="96526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17780</xdr:rowOff>
    </xdr:from>
    <xdr:ext cx="527685" cy="251460"/>
    <xdr:sp macro="" textlink="">
      <xdr:nvSpPr>
        <xdr:cNvPr id="122" name="テキスト ボックス 121"/>
        <xdr:cNvSpPr txBox="1"/>
      </xdr:nvSpPr>
      <xdr:spPr>
        <a:xfrm>
          <a:off x="3529965" y="943483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36195</xdr:rowOff>
    </xdr:from>
    <xdr:to xmlns:xdr="http://schemas.openxmlformats.org/drawingml/2006/spreadsheetDrawing">
      <xdr:col>15</xdr:col>
      <xdr:colOff>50800</xdr:colOff>
      <xdr:row>59</xdr:row>
      <xdr:rowOff>70485</xdr:rowOff>
    </xdr:to>
    <xdr:cxnSp macro="">
      <xdr:nvCxnSpPr>
        <xdr:cNvPr id="123" name="直線コネクタ 122"/>
        <xdr:cNvCxnSpPr/>
      </xdr:nvCxnSpPr>
      <xdr:spPr>
        <a:xfrm flipV="1">
          <a:off x="2019300" y="9783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35560</xdr:rowOff>
    </xdr:from>
    <xdr:to xmlns:xdr="http://schemas.openxmlformats.org/drawingml/2006/spreadsheetDrawing">
      <xdr:col>15</xdr:col>
      <xdr:colOff>101600</xdr:colOff>
      <xdr:row>58</xdr:row>
      <xdr:rowOff>136525</xdr:rowOff>
    </xdr:to>
    <xdr:sp macro="" textlink="">
      <xdr:nvSpPr>
        <xdr:cNvPr id="124" name="フローチャート: 判断 123"/>
        <xdr:cNvSpPr/>
      </xdr:nvSpPr>
      <xdr:spPr>
        <a:xfrm>
          <a:off x="2857500" y="9617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153670</xdr:rowOff>
    </xdr:from>
    <xdr:ext cx="527685" cy="255270"/>
    <xdr:sp macro="" textlink="">
      <xdr:nvSpPr>
        <xdr:cNvPr id="125" name="テキスト ボックス 124"/>
        <xdr:cNvSpPr txBox="1"/>
      </xdr:nvSpPr>
      <xdr:spPr>
        <a:xfrm>
          <a:off x="2640965" y="940562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59</xdr:row>
      <xdr:rowOff>48895</xdr:rowOff>
    </xdr:from>
    <xdr:to xmlns:xdr="http://schemas.openxmlformats.org/drawingml/2006/spreadsheetDrawing">
      <xdr:col>10</xdr:col>
      <xdr:colOff>114300</xdr:colOff>
      <xdr:row>59</xdr:row>
      <xdr:rowOff>70485</xdr:rowOff>
    </xdr:to>
    <xdr:cxnSp macro="">
      <xdr:nvCxnSpPr>
        <xdr:cNvPr id="126" name="直線コネクタ 125"/>
        <xdr:cNvCxnSpPr/>
      </xdr:nvCxnSpPr>
      <xdr:spPr>
        <a:xfrm>
          <a:off x="1127125" y="9796145"/>
          <a:ext cx="8921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111760</xdr:rowOff>
    </xdr:from>
    <xdr:to xmlns:xdr="http://schemas.openxmlformats.org/drawingml/2006/spreadsheetDrawing">
      <xdr:col>10</xdr:col>
      <xdr:colOff>165100</xdr:colOff>
      <xdr:row>59</xdr:row>
      <xdr:rowOff>41910</xdr:rowOff>
    </xdr:to>
    <xdr:sp macro="" textlink="">
      <xdr:nvSpPr>
        <xdr:cNvPr id="127" name="フローチャート: 判断 126"/>
        <xdr:cNvSpPr/>
      </xdr:nvSpPr>
      <xdr:spPr>
        <a:xfrm>
          <a:off x="1968500" y="969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59055</xdr:rowOff>
    </xdr:from>
    <xdr:ext cx="527685" cy="255905"/>
    <xdr:sp macro="" textlink="">
      <xdr:nvSpPr>
        <xdr:cNvPr id="128" name="テキスト ボックス 127"/>
        <xdr:cNvSpPr txBox="1"/>
      </xdr:nvSpPr>
      <xdr:spPr>
        <a:xfrm>
          <a:off x="1751965" y="947610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132080</xdr:rowOff>
    </xdr:from>
    <xdr:to xmlns:xdr="http://schemas.openxmlformats.org/drawingml/2006/spreadsheetDrawing">
      <xdr:col>6</xdr:col>
      <xdr:colOff>38100</xdr:colOff>
      <xdr:row>59</xdr:row>
      <xdr:rowOff>62865</xdr:rowOff>
    </xdr:to>
    <xdr:sp macro="" textlink="">
      <xdr:nvSpPr>
        <xdr:cNvPr id="129" name="フローチャート: 判断 128"/>
        <xdr:cNvSpPr/>
      </xdr:nvSpPr>
      <xdr:spPr>
        <a:xfrm>
          <a:off x="1079500" y="97142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78740</xdr:rowOff>
    </xdr:from>
    <xdr:ext cx="527685" cy="257810"/>
    <xdr:sp macro="" textlink="">
      <xdr:nvSpPr>
        <xdr:cNvPr id="130" name="テキスト ボックス 129"/>
        <xdr:cNvSpPr txBox="1"/>
      </xdr:nvSpPr>
      <xdr:spPr>
        <a:xfrm>
          <a:off x="862965" y="9495790"/>
          <a:ext cx="5276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1" name="テキスト ボックス 130"/>
        <xdr:cNvSpPr txBox="1"/>
      </xdr:nvSpPr>
      <xdr:spPr>
        <a:xfrm>
          <a:off x="4445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79375</xdr:rowOff>
    </xdr:from>
    <xdr:ext cx="762000" cy="258445"/>
    <xdr:sp macro="" textlink="">
      <xdr:nvSpPr>
        <xdr:cNvPr id="132" name="テキスト ボックス 131"/>
        <xdr:cNvSpPr txBox="1"/>
      </xdr:nvSpPr>
      <xdr:spPr>
        <a:xfrm>
          <a:off x="3603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2000" cy="258445"/>
    <xdr:sp macro="" textlink="">
      <xdr:nvSpPr>
        <xdr:cNvPr id="133" name="テキスト ボックス 132"/>
        <xdr:cNvSpPr txBox="1"/>
      </xdr:nvSpPr>
      <xdr:spPr>
        <a:xfrm>
          <a:off x="2717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4" name="テキスト ボックス 133"/>
        <xdr:cNvSpPr txBox="1"/>
      </xdr:nvSpPr>
      <xdr:spPr>
        <a:xfrm>
          <a:off x="1828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79375</xdr:rowOff>
    </xdr:from>
    <xdr:ext cx="762000" cy="258445"/>
    <xdr:sp macro="" textlink="">
      <xdr:nvSpPr>
        <xdr:cNvPr id="135" name="テキスト ボックス 134"/>
        <xdr:cNvSpPr txBox="1"/>
      </xdr:nvSpPr>
      <xdr:spPr>
        <a:xfrm>
          <a:off x="936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62865</xdr:rowOff>
    </xdr:from>
    <xdr:to xmlns:xdr="http://schemas.openxmlformats.org/drawingml/2006/spreadsheetDrawing">
      <xdr:col>24</xdr:col>
      <xdr:colOff>114300</xdr:colOff>
      <xdr:row>53</xdr:row>
      <xdr:rowOff>165100</xdr:rowOff>
    </xdr:to>
    <xdr:sp macro="" textlink="">
      <xdr:nvSpPr>
        <xdr:cNvPr id="136" name="楕円 135"/>
        <xdr:cNvSpPr/>
      </xdr:nvSpPr>
      <xdr:spPr>
        <a:xfrm>
          <a:off x="4584700" y="8819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41275</xdr:rowOff>
    </xdr:from>
    <xdr:ext cx="598805" cy="254635"/>
    <xdr:sp macro="" textlink="">
      <xdr:nvSpPr>
        <xdr:cNvPr id="137" name="総務費該当値テキスト"/>
        <xdr:cNvSpPr txBox="1"/>
      </xdr:nvSpPr>
      <xdr:spPr>
        <a:xfrm>
          <a:off x="4686300" y="87979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155575</xdr:rowOff>
    </xdr:from>
    <xdr:to xmlns:xdr="http://schemas.openxmlformats.org/drawingml/2006/spreadsheetDrawing">
      <xdr:col>20</xdr:col>
      <xdr:colOff>38100</xdr:colOff>
      <xdr:row>59</xdr:row>
      <xdr:rowOff>85725</xdr:rowOff>
    </xdr:to>
    <xdr:sp macro="" textlink="">
      <xdr:nvSpPr>
        <xdr:cNvPr id="138" name="楕円 137"/>
        <xdr:cNvSpPr/>
      </xdr:nvSpPr>
      <xdr:spPr>
        <a:xfrm>
          <a:off x="3746500" y="9737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76835</xdr:rowOff>
    </xdr:from>
    <xdr:ext cx="527685" cy="254635"/>
    <xdr:sp macro="" textlink="">
      <xdr:nvSpPr>
        <xdr:cNvPr id="139" name="テキスト ボックス 138"/>
        <xdr:cNvSpPr txBox="1"/>
      </xdr:nvSpPr>
      <xdr:spPr>
        <a:xfrm>
          <a:off x="3529965" y="982408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156210</xdr:rowOff>
    </xdr:from>
    <xdr:to xmlns:xdr="http://schemas.openxmlformats.org/drawingml/2006/spreadsheetDrawing">
      <xdr:col>15</xdr:col>
      <xdr:colOff>101600</xdr:colOff>
      <xdr:row>59</xdr:row>
      <xdr:rowOff>86360</xdr:rowOff>
    </xdr:to>
    <xdr:sp macro="" textlink="">
      <xdr:nvSpPr>
        <xdr:cNvPr id="140" name="楕円 139"/>
        <xdr:cNvSpPr/>
      </xdr:nvSpPr>
      <xdr:spPr>
        <a:xfrm>
          <a:off x="2857500" y="9738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77470</xdr:rowOff>
    </xdr:from>
    <xdr:ext cx="527685" cy="254635"/>
    <xdr:sp macro="" textlink="">
      <xdr:nvSpPr>
        <xdr:cNvPr id="141" name="テキスト ボックス 140"/>
        <xdr:cNvSpPr txBox="1"/>
      </xdr:nvSpPr>
      <xdr:spPr>
        <a:xfrm>
          <a:off x="2640965" y="982472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19685</xdr:rowOff>
    </xdr:from>
    <xdr:to xmlns:xdr="http://schemas.openxmlformats.org/drawingml/2006/spreadsheetDrawing">
      <xdr:col>10</xdr:col>
      <xdr:colOff>165100</xdr:colOff>
      <xdr:row>59</xdr:row>
      <xdr:rowOff>120650</xdr:rowOff>
    </xdr:to>
    <xdr:sp macro="" textlink="">
      <xdr:nvSpPr>
        <xdr:cNvPr id="142" name="楕円 141"/>
        <xdr:cNvSpPr/>
      </xdr:nvSpPr>
      <xdr:spPr>
        <a:xfrm>
          <a:off x="1968500" y="97669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111760</xdr:rowOff>
    </xdr:from>
    <xdr:ext cx="527685" cy="254635"/>
    <xdr:sp macro="" textlink="">
      <xdr:nvSpPr>
        <xdr:cNvPr id="143" name="テキスト ボックス 142"/>
        <xdr:cNvSpPr txBox="1"/>
      </xdr:nvSpPr>
      <xdr:spPr>
        <a:xfrm>
          <a:off x="1751965" y="985901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165100</xdr:rowOff>
    </xdr:from>
    <xdr:to xmlns:xdr="http://schemas.openxmlformats.org/drawingml/2006/spreadsheetDrawing">
      <xdr:col>6</xdr:col>
      <xdr:colOff>38100</xdr:colOff>
      <xdr:row>59</xdr:row>
      <xdr:rowOff>99695</xdr:rowOff>
    </xdr:to>
    <xdr:sp macro="" textlink="">
      <xdr:nvSpPr>
        <xdr:cNvPr id="144" name="楕円 143"/>
        <xdr:cNvSpPr/>
      </xdr:nvSpPr>
      <xdr:spPr>
        <a:xfrm>
          <a:off x="1079500" y="9747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91440</xdr:rowOff>
    </xdr:from>
    <xdr:ext cx="527685" cy="255905"/>
    <xdr:sp macro="" textlink="">
      <xdr:nvSpPr>
        <xdr:cNvPr id="145" name="テキスト ボックス 144"/>
        <xdr:cNvSpPr txBox="1"/>
      </xdr:nvSpPr>
      <xdr:spPr>
        <a:xfrm>
          <a:off x="862965" y="983869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6" name="正方形/長方形 145"/>
        <xdr:cNvSpPr/>
      </xdr:nvSpPr>
      <xdr:spPr>
        <a:xfrm>
          <a:off x="762000" y="10464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53" name="正方形/長方形 152"/>
        <xdr:cNvSpPr/>
      </xdr:nvSpPr>
      <xdr:spPr>
        <a:xfrm>
          <a:off x="762000" y="11258550"/>
          <a:ext cx="4686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6075" cy="220980"/>
    <xdr:sp macro="" textlink="">
      <xdr:nvSpPr>
        <xdr:cNvPr id="154" name="テキスト ボックス 153"/>
        <xdr:cNvSpPr txBox="1"/>
      </xdr:nvSpPr>
      <xdr:spPr>
        <a:xfrm>
          <a:off x="723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5" name="直線コネクタ 154"/>
        <xdr:cNvCxnSpPr/>
      </xdr:nvCxnSpPr>
      <xdr:spPr>
        <a:xfrm>
          <a:off x="762000" y="1345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111125</xdr:rowOff>
    </xdr:from>
    <xdr:ext cx="528320" cy="247650"/>
    <xdr:sp macro="" textlink="">
      <xdr:nvSpPr>
        <xdr:cNvPr id="156" name="テキスト ボックス 155"/>
        <xdr:cNvSpPr txBox="1"/>
      </xdr:nvSpPr>
      <xdr:spPr>
        <a:xfrm>
          <a:off x="230505" y="13325475"/>
          <a:ext cx="5283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43815</xdr:rowOff>
    </xdr:from>
    <xdr:to xmlns:xdr="http://schemas.openxmlformats.org/drawingml/2006/spreadsheetDrawing">
      <xdr:col>28</xdr:col>
      <xdr:colOff>114300</xdr:colOff>
      <xdr:row>79</xdr:row>
      <xdr:rowOff>43815</xdr:rowOff>
    </xdr:to>
    <xdr:cxnSp macro="">
      <xdr:nvCxnSpPr>
        <xdr:cNvPr id="157" name="直線コネクタ 156"/>
        <xdr:cNvCxnSpPr/>
      </xdr:nvCxnSpPr>
      <xdr:spPr>
        <a:xfrm>
          <a:off x="762000" y="130930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1820" cy="258445"/>
    <xdr:sp macro="" textlink="">
      <xdr:nvSpPr>
        <xdr:cNvPr id="158" name="テキスト ボックス 157"/>
        <xdr:cNvSpPr txBox="1"/>
      </xdr:nvSpPr>
      <xdr:spPr>
        <a:xfrm>
          <a:off x="166370" y="1295781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59" name="直線コネクタ 158"/>
        <xdr:cNvCxnSpPr/>
      </xdr:nvCxnSpPr>
      <xdr:spPr>
        <a:xfrm>
          <a:off x="762000" y="1272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1820" cy="258445"/>
    <xdr:sp macro="" textlink="">
      <xdr:nvSpPr>
        <xdr:cNvPr id="160" name="テキスト ボックス 159"/>
        <xdr:cNvSpPr txBox="1"/>
      </xdr:nvSpPr>
      <xdr:spPr>
        <a:xfrm>
          <a:off x="166370" y="1258951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363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1820" cy="254635"/>
    <xdr:sp macro="" textlink="">
      <xdr:nvSpPr>
        <xdr:cNvPr id="162" name="テキスト ボックス 161"/>
        <xdr:cNvSpPr txBox="1"/>
      </xdr:nvSpPr>
      <xdr:spPr>
        <a:xfrm>
          <a:off x="166370" y="12223750"/>
          <a:ext cx="591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100965</xdr:rowOff>
    </xdr:from>
    <xdr:to xmlns:xdr="http://schemas.openxmlformats.org/drawingml/2006/spreadsheetDrawing">
      <xdr:col>28</xdr:col>
      <xdr:colOff>114300</xdr:colOff>
      <xdr:row>72</xdr:row>
      <xdr:rowOff>100965</xdr:rowOff>
    </xdr:to>
    <xdr:cxnSp macro="">
      <xdr:nvCxnSpPr>
        <xdr:cNvPr id="163" name="直線コネクタ 162"/>
        <xdr:cNvCxnSpPr/>
      </xdr:nvCxnSpPr>
      <xdr:spPr>
        <a:xfrm>
          <a:off x="762000" y="11994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1820" cy="255905"/>
    <xdr:sp macro="" textlink="">
      <xdr:nvSpPr>
        <xdr:cNvPr id="164" name="テキスト ボックス 163"/>
        <xdr:cNvSpPr txBox="1"/>
      </xdr:nvSpPr>
      <xdr:spPr>
        <a:xfrm>
          <a:off x="166370" y="118592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62865</xdr:rowOff>
    </xdr:from>
    <xdr:to xmlns:xdr="http://schemas.openxmlformats.org/drawingml/2006/spreadsheetDrawing">
      <xdr:col>28</xdr:col>
      <xdr:colOff>114300</xdr:colOff>
      <xdr:row>70</xdr:row>
      <xdr:rowOff>62865</xdr:rowOff>
    </xdr:to>
    <xdr:cxnSp macro="">
      <xdr:nvCxnSpPr>
        <xdr:cNvPr id="165" name="直線コネクタ 164"/>
        <xdr:cNvCxnSpPr/>
      </xdr:nvCxnSpPr>
      <xdr:spPr>
        <a:xfrm>
          <a:off x="762000" y="116262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1820" cy="255905"/>
    <xdr:sp macro="" textlink="">
      <xdr:nvSpPr>
        <xdr:cNvPr id="166" name="テキスト ボックス 165"/>
        <xdr:cNvSpPr txBox="1"/>
      </xdr:nvSpPr>
      <xdr:spPr>
        <a:xfrm>
          <a:off x="166370" y="11490960"/>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258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1460"/>
    <xdr:sp macro="" textlink="">
      <xdr:nvSpPr>
        <xdr:cNvPr id="168" name="テキスト ボックス 167"/>
        <xdr:cNvSpPr txBox="1"/>
      </xdr:nvSpPr>
      <xdr:spPr>
        <a:xfrm>
          <a:off x="166370" y="11122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69" name="民生費グラフ枠"/>
        <xdr:cNvSpPr/>
      </xdr:nvSpPr>
      <xdr:spPr>
        <a:xfrm>
          <a:off x="762000" y="11258550"/>
          <a:ext cx="4686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31750</xdr:rowOff>
    </xdr:from>
    <xdr:to xmlns:xdr="http://schemas.openxmlformats.org/drawingml/2006/spreadsheetDrawing">
      <xdr:col>24</xdr:col>
      <xdr:colOff>62865</xdr:colOff>
      <xdr:row>79</xdr:row>
      <xdr:rowOff>98425</xdr:rowOff>
    </xdr:to>
    <xdr:cxnSp macro="">
      <xdr:nvCxnSpPr>
        <xdr:cNvPr id="170" name="直線コネクタ 169"/>
        <xdr:cNvCxnSpPr/>
      </xdr:nvCxnSpPr>
      <xdr:spPr>
        <a:xfrm flipV="1">
          <a:off x="4633595" y="1159510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102235</xdr:rowOff>
    </xdr:from>
    <xdr:ext cx="598805" cy="257810"/>
    <xdr:sp macro="" textlink="">
      <xdr:nvSpPr>
        <xdr:cNvPr id="171" name="民生費最小値テキスト"/>
        <xdr:cNvSpPr txBox="1"/>
      </xdr:nvSpPr>
      <xdr:spPr>
        <a:xfrm>
          <a:off x="4686300" y="131514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98425</xdr:rowOff>
    </xdr:from>
    <xdr:to xmlns:xdr="http://schemas.openxmlformats.org/drawingml/2006/spreadsheetDrawing">
      <xdr:col>24</xdr:col>
      <xdr:colOff>152400</xdr:colOff>
      <xdr:row>79</xdr:row>
      <xdr:rowOff>98425</xdr:rowOff>
    </xdr:to>
    <xdr:cxnSp macro="">
      <xdr:nvCxnSpPr>
        <xdr:cNvPr id="172" name="直線コネクタ 171"/>
        <xdr:cNvCxnSpPr/>
      </xdr:nvCxnSpPr>
      <xdr:spPr>
        <a:xfrm>
          <a:off x="4546600" y="13147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150495</xdr:rowOff>
    </xdr:from>
    <xdr:ext cx="598805" cy="255270"/>
    <xdr:sp macro="" textlink="">
      <xdr:nvSpPr>
        <xdr:cNvPr id="173" name="民生費最大値テキスト"/>
        <xdr:cNvSpPr txBox="1"/>
      </xdr:nvSpPr>
      <xdr:spPr>
        <a:xfrm>
          <a:off x="4686300" y="113836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31750</xdr:rowOff>
    </xdr:from>
    <xdr:to xmlns:xdr="http://schemas.openxmlformats.org/drawingml/2006/spreadsheetDrawing">
      <xdr:col>24</xdr:col>
      <xdr:colOff>152400</xdr:colOff>
      <xdr:row>70</xdr:row>
      <xdr:rowOff>31750</xdr:rowOff>
    </xdr:to>
    <xdr:cxnSp macro="">
      <xdr:nvCxnSpPr>
        <xdr:cNvPr id="174" name="直線コネクタ 173"/>
        <xdr:cNvCxnSpPr/>
      </xdr:nvCxnSpPr>
      <xdr:spPr>
        <a:xfrm>
          <a:off x="45466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73</xdr:row>
      <xdr:rowOff>163830</xdr:rowOff>
    </xdr:from>
    <xdr:to xmlns:xdr="http://schemas.openxmlformats.org/drawingml/2006/spreadsheetDrawing">
      <xdr:col>24</xdr:col>
      <xdr:colOff>63500</xdr:colOff>
      <xdr:row>74</xdr:row>
      <xdr:rowOff>20955</xdr:rowOff>
    </xdr:to>
    <xdr:cxnSp macro="">
      <xdr:nvCxnSpPr>
        <xdr:cNvPr id="175" name="直線コネクタ 174"/>
        <xdr:cNvCxnSpPr/>
      </xdr:nvCxnSpPr>
      <xdr:spPr>
        <a:xfrm>
          <a:off x="3794125" y="12222480"/>
          <a:ext cx="84137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45085</xdr:rowOff>
    </xdr:from>
    <xdr:ext cx="598805" cy="258445"/>
    <xdr:sp macro="" textlink="">
      <xdr:nvSpPr>
        <xdr:cNvPr id="176" name="民生費平均値テキスト"/>
        <xdr:cNvSpPr txBox="1"/>
      </xdr:nvSpPr>
      <xdr:spPr>
        <a:xfrm>
          <a:off x="4686300" y="124339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66675</xdr:rowOff>
    </xdr:from>
    <xdr:to xmlns:xdr="http://schemas.openxmlformats.org/drawingml/2006/spreadsheetDrawing">
      <xdr:col>24</xdr:col>
      <xdr:colOff>114300</xdr:colOff>
      <xdr:row>75</xdr:row>
      <xdr:rowOff>165100</xdr:rowOff>
    </xdr:to>
    <xdr:sp macro="" textlink="">
      <xdr:nvSpPr>
        <xdr:cNvPr id="177" name="フローチャート: 判断 176"/>
        <xdr:cNvSpPr/>
      </xdr:nvSpPr>
      <xdr:spPr>
        <a:xfrm>
          <a:off x="4584700" y="124555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163830</xdr:rowOff>
    </xdr:from>
    <xdr:to xmlns:xdr="http://schemas.openxmlformats.org/drawingml/2006/spreadsheetDrawing">
      <xdr:col>19</xdr:col>
      <xdr:colOff>174625</xdr:colOff>
      <xdr:row>74</xdr:row>
      <xdr:rowOff>131445</xdr:rowOff>
    </xdr:to>
    <xdr:cxnSp macro="">
      <xdr:nvCxnSpPr>
        <xdr:cNvPr id="178" name="直線コネクタ 177"/>
        <xdr:cNvCxnSpPr/>
      </xdr:nvCxnSpPr>
      <xdr:spPr>
        <a:xfrm flipV="1">
          <a:off x="2908300" y="12222480"/>
          <a:ext cx="88582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93345</xdr:rowOff>
    </xdr:from>
    <xdr:to xmlns:xdr="http://schemas.openxmlformats.org/drawingml/2006/spreadsheetDrawing">
      <xdr:col>20</xdr:col>
      <xdr:colOff>38100</xdr:colOff>
      <xdr:row>76</xdr:row>
      <xdr:rowOff>23495</xdr:rowOff>
    </xdr:to>
    <xdr:sp macro="" textlink="">
      <xdr:nvSpPr>
        <xdr:cNvPr id="179" name="フローチャート: 判断 178"/>
        <xdr:cNvSpPr/>
      </xdr:nvSpPr>
      <xdr:spPr>
        <a:xfrm>
          <a:off x="3746500" y="12482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13970</xdr:rowOff>
    </xdr:from>
    <xdr:ext cx="594995" cy="258445"/>
    <xdr:sp macro="" textlink="">
      <xdr:nvSpPr>
        <xdr:cNvPr id="180" name="テキスト ボックス 179"/>
        <xdr:cNvSpPr txBox="1"/>
      </xdr:nvSpPr>
      <xdr:spPr>
        <a:xfrm>
          <a:off x="3497580" y="125679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131445</xdr:rowOff>
    </xdr:from>
    <xdr:to xmlns:xdr="http://schemas.openxmlformats.org/drawingml/2006/spreadsheetDrawing">
      <xdr:col>15</xdr:col>
      <xdr:colOff>50800</xdr:colOff>
      <xdr:row>74</xdr:row>
      <xdr:rowOff>154940</xdr:rowOff>
    </xdr:to>
    <xdr:cxnSp macro="">
      <xdr:nvCxnSpPr>
        <xdr:cNvPr id="181" name="直線コネクタ 180"/>
        <xdr:cNvCxnSpPr/>
      </xdr:nvCxnSpPr>
      <xdr:spPr>
        <a:xfrm flipV="1">
          <a:off x="2019300" y="123551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10160</xdr:rowOff>
    </xdr:from>
    <xdr:to xmlns:xdr="http://schemas.openxmlformats.org/drawingml/2006/spreadsheetDrawing">
      <xdr:col>15</xdr:col>
      <xdr:colOff>101600</xdr:colOff>
      <xdr:row>76</xdr:row>
      <xdr:rowOff>111760</xdr:rowOff>
    </xdr:to>
    <xdr:sp macro="" textlink="">
      <xdr:nvSpPr>
        <xdr:cNvPr id="182" name="フローチャート: 判断 181"/>
        <xdr:cNvSpPr/>
      </xdr:nvSpPr>
      <xdr:spPr>
        <a:xfrm>
          <a:off x="2857500" y="125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102870</xdr:rowOff>
    </xdr:from>
    <xdr:ext cx="594995" cy="258445"/>
    <xdr:sp macro="" textlink="">
      <xdr:nvSpPr>
        <xdr:cNvPr id="183" name="テキスト ボックス 182"/>
        <xdr:cNvSpPr txBox="1"/>
      </xdr:nvSpPr>
      <xdr:spPr>
        <a:xfrm>
          <a:off x="2608580" y="126568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74</xdr:row>
      <xdr:rowOff>125095</xdr:rowOff>
    </xdr:from>
    <xdr:to xmlns:xdr="http://schemas.openxmlformats.org/drawingml/2006/spreadsheetDrawing">
      <xdr:col>10</xdr:col>
      <xdr:colOff>114300</xdr:colOff>
      <xdr:row>74</xdr:row>
      <xdr:rowOff>154940</xdr:rowOff>
    </xdr:to>
    <xdr:cxnSp macro="">
      <xdr:nvCxnSpPr>
        <xdr:cNvPr id="184" name="直線コネクタ 183"/>
        <xdr:cNvCxnSpPr/>
      </xdr:nvCxnSpPr>
      <xdr:spPr>
        <a:xfrm>
          <a:off x="1127125" y="12348845"/>
          <a:ext cx="8921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13335</xdr:rowOff>
    </xdr:from>
    <xdr:to xmlns:xdr="http://schemas.openxmlformats.org/drawingml/2006/spreadsheetDrawing">
      <xdr:col>10</xdr:col>
      <xdr:colOff>165100</xdr:colOff>
      <xdr:row>76</xdr:row>
      <xdr:rowOff>114935</xdr:rowOff>
    </xdr:to>
    <xdr:sp macro="" textlink="">
      <xdr:nvSpPr>
        <xdr:cNvPr id="185" name="フローチャート: 判断 184"/>
        <xdr:cNvSpPr/>
      </xdr:nvSpPr>
      <xdr:spPr>
        <a:xfrm>
          <a:off x="1968500" y="1256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106680</xdr:rowOff>
    </xdr:from>
    <xdr:ext cx="594995" cy="258445"/>
    <xdr:sp macro="" textlink="">
      <xdr:nvSpPr>
        <xdr:cNvPr id="186" name="テキスト ボックス 185"/>
        <xdr:cNvSpPr txBox="1"/>
      </xdr:nvSpPr>
      <xdr:spPr>
        <a:xfrm>
          <a:off x="1719580" y="1266063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60325</xdr:rowOff>
    </xdr:from>
    <xdr:to xmlns:xdr="http://schemas.openxmlformats.org/drawingml/2006/spreadsheetDrawing">
      <xdr:col>6</xdr:col>
      <xdr:colOff>38100</xdr:colOff>
      <xdr:row>76</xdr:row>
      <xdr:rowOff>161925</xdr:rowOff>
    </xdr:to>
    <xdr:sp macro="" textlink="">
      <xdr:nvSpPr>
        <xdr:cNvPr id="187" name="フローチャート: 判断 186"/>
        <xdr:cNvSpPr/>
      </xdr:nvSpPr>
      <xdr:spPr>
        <a:xfrm>
          <a:off x="1079500" y="126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153035</xdr:rowOff>
    </xdr:from>
    <xdr:ext cx="594995" cy="255270"/>
    <xdr:sp macro="" textlink="">
      <xdr:nvSpPr>
        <xdr:cNvPr id="188" name="テキスト ボックス 187"/>
        <xdr:cNvSpPr txBox="1"/>
      </xdr:nvSpPr>
      <xdr:spPr>
        <a:xfrm>
          <a:off x="830580" y="127069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89" name="テキスト ボックス 188"/>
        <xdr:cNvSpPr txBox="1"/>
      </xdr:nvSpPr>
      <xdr:spPr>
        <a:xfrm>
          <a:off x="4445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0" name="テキスト ボックス 189"/>
        <xdr:cNvSpPr txBox="1"/>
      </xdr:nvSpPr>
      <xdr:spPr>
        <a:xfrm>
          <a:off x="3603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1" name="テキスト ボックス 190"/>
        <xdr:cNvSpPr txBox="1"/>
      </xdr:nvSpPr>
      <xdr:spPr>
        <a:xfrm>
          <a:off x="2717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2" name="テキスト ボックス 191"/>
        <xdr:cNvSpPr txBox="1"/>
      </xdr:nvSpPr>
      <xdr:spPr>
        <a:xfrm>
          <a:off x="1828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3" name="テキスト ボックス 192"/>
        <xdr:cNvSpPr txBox="1"/>
      </xdr:nvSpPr>
      <xdr:spPr>
        <a:xfrm>
          <a:off x="936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141605</xdr:rowOff>
    </xdr:from>
    <xdr:to xmlns:xdr="http://schemas.openxmlformats.org/drawingml/2006/spreadsheetDrawing">
      <xdr:col>24</xdr:col>
      <xdr:colOff>114300</xdr:colOff>
      <xdr:row>74</xdr:row>
      <xdr:rowOff>71755</xdr:rowOff>
    </xdr:to>
    <xdr:sp macro="" textlink="">
      <xdr:nvSpPr>
        <xdr:cNvPr id="194" name="楕円 193"/>
        <xdr:cNvSpPr/>
      </xdr:nvSpPr>
      <xdr:spPr>
        <a:xfrm>
          <a:off x="4584700" y="12200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164465</xdr:rowOff>
    </xdr:from>
    <xdr:ext cx="598805" cy="255905"/>
    <xdr:sp macro="" textlink="">
      <xdr:nvSpPr>
        <xdr:cNvPr id="195" name="民生費該当値テキスト"/>
        <xdr:cNvSpPr txBox="1"/>
      </xdr:nvSpPr>
      <xdr:spPr>
        <a:xfrm>
          <a:off x="4686300" y="120580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112395</xdr:rowOff>
    </xdr:from>
    <xdr:to xmlns:xdr="http://schemas.openxmlformats.org/drawingml/2006/spreadsheetDrawing">
      <xdr:col>20</xdr:col>
      <xdr:colOff>38100</xdr:colOff>
      <xdr:row>74</xdr:row>
      <xdr:rowOff>42545</xdr:rowOff>
    </xdr:to>
    <xdr:sp macro="" textlink="">
      <xdr:nvSpPr>
        <xdr:cNvPr id="196" name="楕円 195"/>
        <xdr:cNvSpPr/>
      </xdr:nvSpPr>
      <xdr:spPr>
        <a:xfrm>
          <a:off x="3746500" y="12171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59690</xdr:rowOff>
    </xdr:from>
    <xdr:ext cx="594995" cy="255905"/>
    <xdr:sp macro="" textlink="">
      <xdr:nvSpPr>
        <xdr:cNvPr id="197" name="テキスト ボックス 196"/>
        <xdr:cNvSpPr txBox="1"/>
      </xdr:nvSpPr>
      <xdr:spPr>
        <a:xfrm>
          <a:off x="3497580" y="11953240"/>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80645</xdr:rowOff>
    </xdr:from>
    <xdr:to xmlns:xdr="http://schemas.openxmlformats.org/drawingml/2006/spreadsheetDrawing">
      <xdr:col>15</xdr:col>
      <xdr:colOff>101600</xdr:colOff>
      <xdr:row>75</xdr:row>
      <xdr:rowOff>10795</xdr:rowOff>
    </xdr:to>
    <xdr:sp macro="" textlink="">
      <xdr:nvSpPr>
        <xdr:cNvPr id="198" name="楕円 197"/>
        <xdr:cNvSpPr/>
      </xdr:nvSpPr>
      <xdr:spPr>
        <a:xfrm>
          <a:off x="2857500" y="12304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27940</xdr:rowOff>
    </xdr:from>
    <xdr:ext cx="594995" cy="255905"/>
    <xdr:sp macro="" textlink="">
      <xdr:nvSpPr>
        <xdr:cNvPr id="199" name="テキスト ボックス 198"/>
        <xdr:cNvSpPr txBox="1"/>
      </xdr:nvSpPr>
      <xdr:spPr>
        <a:xfrm>
          <a:off x="2608580" y="12086590"/>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104775</xdr:rowOff>
    </xdr:from>
    <xdr:to xmlns:xdr="http://schemas.openxmlformats.org/drawingml/2006/spreadsheetDrawing">
      <xdr:col>10</xdr:col>
      <xdr:colOff>165100</xdr:colOff>
      <xdr:row>75</xdr:row>
      <xdr:rowOff>34925</xdr:rowOff>
    </xdr:to>
    <xdr:sp macro="" textlink="">
      <xdr:nvSpPr>
        <xdr:cNvPr id="200" name="楕円 199"/>
        <xdr:cNvSpPr/>
      </xdr:nvSpPr>
      <xdr:spPr>
        <a:xfrm>
          <a:off x="1968500" y="12328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51435</xdr:rowOff>
    </xdr:from>
    <xdr:ext cx="594995" cy="251460"/>
    <xdr:sp macro="" textlink="">
      <xdr:nvSpPr>
        <xdr:cNvPr id="201" name="テキスト ボックス 200"/>
        <xdr:cNvSpPr txBox="1"/>
      </xdr:nvSpPr>
      <xdr:spPr>
        <a:xfrm>
          <a:off x="1719580" y="1211008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74295</xdr:rowOff>
    </xdr:from>
    <xdr:to xmlns:xdr="http://schemas.openxmlformats.org/drawingml/2006/spreadsheetDrawing">
      <xdr:col>6</xdr:col>
      <xdr:colOff>38100</xdr:colOff>
      <xdr:row>75</xdr:row>
      <xdr:rowOff>4445</xdr:rowOff>
    </xdr:to>
    <xdr:sp macro="" textlink="">
      <xdr:nvSpPr>
        <xdr:cNvPr id="202" name="楕円 201"/>
        <xdr:cNvSpPr/>
      </xdr:nvSpPr>
      <xdr:spPr>
        <a:xfrm>
          <a:off x="1079500" y="12298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20955</xdr:rowOff>
    </xdr:from>
    <xdr:ext cx="594995" cy="251460"/>
    <xdr:sp macro="" textlink="">
      <xdr:nvSpPr>
        <xdr:cNvPr id="203" name="テキスト ボックス 202"/>
        <xdr:cNvSpPr txBox="1"/>
      </xdr:nvSpPr>
      <xdr:spPr>
        <a:xfrm>
          <a:off x="830580" y="12079605"/>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4" name="正方形/長方形 203"/>
        <xdr:cNvSpPr/>
      </xdr:nvSpPr>
      <xdr:spPr>
        <a:xfrm>
          <a:off x="762000" y="13764895"/>
          <a:ext cx="4686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5" name="正方形/長方形 204"/>
        <xdr:cNvSpPr/>
      </xdr:nvSpPr>
      <xdr:spPr>
        <a:xfrm>
          <a:off x="889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7" name="正方形/長方形 206"/>
        <xdr:cNvSpPr/>
      </xdr:nvSpPr>
      <xdr:spPr>
        <a:xfrm>
          <a:off x="1905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09" name="正方形/長方形 208"/>
        <xdr:cNvSpPr/>
      </xdr:nvSpPr>
      <xdr:spPr>
        <a:xfrm>
          <a:off x="3048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4559915"/>
          <a:ext cx="4686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6075" cy="213360"/>
    <xdr:sp macro="" textlink="">
      <xdr:nvSpPr>
        <xdr:cNvPr id="212" name="テキスト ボックス 211"/>
        <xdr:cNvSpPr txBox="1"/>
      </xdr:nvSpPr>
      <xdr:spPr>
        <a:xfrm>
          <a:off x="723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2095"/>
    <xdr:sp macro="" textlink="">
      <xdr:nvSpPr>
        <xdr:cNvPr id="214" name="テキスト ボックス 213"/>
        <xdr:cNvSpPr txBox="1"/>
      </xdr:nvSpPr>
      <xdr:spPr>
        <a:xfrm>
          <a:off x="513080" y="16685260"/>
          <a:ext cx="245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3703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28320" cy="252095"/>
    <xdr:sp macro="" textlink="">
      <xdr:nvSpPr>
        <xdr:cNvPr id="216" name="テキスト ボックス 215"/>
        <xdr:cNvSpPr txBox="1"/>
      </xdr:nvSpPr>
      <xdr:spPr>
        <a:xfrm>
          <a:off x="230505" y="162280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5913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28320" cy="252095"/>
    <xdr:sp macro="" textlink="">
      <xdr:nvSpPr>
        <xdr:cNvPr id="218" name="テキスト ボックス 217"/>
        <xdr:cNvSpPr txBox="1"/>
      </xdr:nvSpPr>
      <xdr:spPr>
        <a:xfrm>
          <a:off x="230505" y="157708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54559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28320" cy="252095"/>
    <xdr:sp macro="" textlink="">
      <xdr:nvSpPr>
        <xdr:cNvPr id="220" name="テキスト ボックス 219"/>
        <xdr:cNvSpPr txBox="1"/>
      </xdr:nvSpPr>
      <xdr:spPr>
        <a:xfrm>
          <a:off x="230505" y="1531366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134620</xdr:rowOff>
    </xdr:from>
    <xdr:to xmlns:xdr="http://schemas.openxmlformats.org/drawingml/2006/spreadsheetDrawing">
      <xdr:col>28</xdr:col>
      <xdr:colOff>114300</xdr:colOff>
      <xdr:row>90</xdr:row>
      <xdr:rowOff>134620</xdr:rowOff>
    </xdr:to>
    <xdr:cxnSp macro="">
      <xdr:nvCxnSpPr>
        <xdr:cNvPr id="221" name="直線コネクタ 220"/>
        <xdr:cNvCxnSpPr/>
      </xdr:nvCxnSpPr>
      <xdr:spPr>
        <a:xfrm>
          <a:off x="762000" y="149999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162560</xdr:rowOff>
    </xdr:from>
    <xdr:ext cx="528320" cy="245745"/>
    <xdr:sp macro="" textlink="">
      <xdr:nvSpPr>
        <xdr:cNvPr id="222" name="テキスト ボックス 221"/>
        <xdr:cNvSpPr txBox="1"/>
      </xdr:nvSpPr>
      <xdr:spPr>
        <a:xfrm>
          <a:off x="230505" y="14862810"/>
          <a:ext cx="5283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762000" y="14559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1820" cy="242570"/>
    <xdr:sp macro="" textlink="">
      <xdr:nvSpPr>
        <xdr:cNvPr id="224" name="テキスト ボックス 223"/>
        <xdr:cNvSpPr txBox="1"/>
      </xdr:nvSpPr>
      <xdr:spPr>
        <a:xfrm>
          <a:off x="166370" y="14422755"/>
          <a:ext cx="5918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4559915"/>
          <a:ext cx="4686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20955</xdr:rowOff>
    </xdr:from>
    <xdr:to xmlns:xdr="http://schemas.openxmlformats.org/drawingml/2006/spreadsheetDrawing">
      <xdr:col>24</xdr:col>
      <xdr:colOff>62865</xdr:colOff>
      <xdr:row>98</xdr:row>
      <xdr:rowOff>162560</xdr:rowOff>
    </xdr:to>
    <xdr:cxnSp macro="">
      <xdr:nvCxnSpPr>
        <xdr:cNvPr id="226" name="直線コネクタ 225"/>
        <xdr:cNvCxnSpPr/>
      </xdr:nvCxnSpPr>
      <xdr:spPr>
        <a:xfrm flipV="1">
          <a:off x="4633595" y="1505140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166370</xdr:rowOff>
    </xdr:from>
    <xdr:ext cx="534670" cy="252095"/>
    <xdr:sp macro="" textlink="">
      <xdr:nvSpPr>
        <xdr:cNvPr id="227" name="衛生費最小値テキスト"/>
        <xdr:cNvSpPr txBox="1"/>
      </xdr:nvSpPr>
      <xdr:spPr>
        <a:xfrm>
          <a:off x="4686300" y="163969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162560</xdr:rowOff>
    </xdr:from>
    <xdr:to xmlns:xdr="http://schemas.openxmlformats.org/drawingml/2006/spreadsheetDrawing">
      <xdr:col>24</xdr:col>
      <xdr:colOff>152400</xdr:colOff>
      <xdr:row>98</xdr:row>
      <xdr:rowOff>162560</xdr:rowOff>
    </xdr:to>
    <xdr:cxnSp macro="">
      <xdr:nvCxnSpPr>
        <xdr:cNvPr id="228" name="直線コネクタ 227"/>
        <xdr:cNvCxnSpPr/>
      </xdr:nvCxnSpPr>
      <xdr:spPr>
        <a:xfrm>
          <a:off x="4546600" y="1639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133985</xdr:rowOff>
    </xdr:from>
    <xdr:ext cx="534670" cy="251460"/>
    <xdr:sp macro="" textlink="">
      <xdr:nvSpPr>
        <xdr:cNvPr id="229" name="衛生費最大値テキスト"/>
        <xdr:cNvSpPr txBox="1"/>
      </xdr:nvSpPr>
      <xdr:spPr>
        <a:xfrm>
          <a:off x="4686300" y="148342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20955</xdr:rowOff>
    </xdr:from>
    <xdr:to xmlns:xdr="http://schemas.openxmlformats.org/drawingml/2006/spreadsheetDrawing">
      <xdr:col>24</xdr:col>
      <xdr:colOff>152400</xdr:colOff>
      <xdr:row>91</xdr:row>
      <xdr:rowOff>20955</xdr:rowOff>
    </xdr:to>
    <xdr:cxnSp macro="">
      <xdr:nvCxnSpPr>
        <xdr:cNvPr id="230" name="直線コネクタ 229"/>
        <xdr:cNvCxnSpPr/>
      </xdr:nvCxnSpPr>
      <xdr:spPr>
        <a:xfrm>
          <a:off x="4546600" y="1505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154940</xdr:rowOff>
    </xdr:from>
    <xdr:to xmlns:xdr="http://schemas.openxmlformats.org/drawingml/2006/spreadsheetDrawing">
      <xdr:col>24</xdr:col>
      <xdr:colOff>63500</xdr:colOff>
      <xdr:row>96</xdr:row>
      <xdr:rowOff>124460</xdr:rowOff>
    </xdr:to>
    <xdr:cxnSp macro="">
      <xdr:nvCxnSpPr>
        <xdr:cNvPr id="231" name="直線コネクタ 230"/>
        <xdr:cNvCxnSpPr/>
      </xdr:nvCxnSpPr>
      <xdr:spPr>
        <a:xfrm flipV="1">
          <a:off x="3794125" y="15871190"/>
          <a:ext cx="84137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99060</xdr:rowOff>
    </xdr:from>
    <xdr:ext cx="534670" cy="252095"/>
    <xdr:sp macro="" textlink="">
      <xdr:nvSpPr>
        <xdr:cNvPr id="232" name="衛生費平均値テキスト"/>
        <xdr:cNvSpPr txBox="1"/>
      </xdr:nvSpPr>
      <xdr:spPr>
        <a:xfrm>
          <a:off x="4686300" y="1598676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3" name="フローチャート: 判断 232"/>
        <xdr:cNvSpPr/>
      </xdr:nvSpPr>
      <xdr:spPr>
        <a:xfrm>
          <a:off x="4584700" y="1600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77470</xdr:rowOff>
    </xdr:from>
    <xdr:to xmlns:xdr="http://schemas.openxmlformats.org/drawingml/2006/spreadsheetDrawing">
      <xdr:col>19</xdr:col>
      <xdr:colOff>174625</xdr:colOff>
      <xdr:row>96</xdr:row>
      <xdr:rowOff>124460</xdr:rowOff>
    </xdr:to>
    <xdr:cxnSp macro="">
      <xdr:nvCxnSpPr>
        <xdr:cNvPr id="234" name="直線コネクタ 233"/>
        <xdr:cNvCxnSpPr/>
      </xdr:nvCxnSpPr>
      <xdr:spPr>
        <a:xfrm>
          <a:off x="2908300" y="15965170"/>
          <a:ext cx="8858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145415</xdr:rowOff>
    </xdr:from>
    <xdr:to xmlns:xdr="http://schemas.openxmlformats.org/drawingml/2006/spreadsheetDrawing">
      <xdr:col>20</xdr:col>
      <xdr:colOff>38100</xdr:colOff>
      <xdr:row>97</xdr:row>
      <xdr:rowOff>75565</xdr:rowOff>
    </xdr:to>
    <xdr:sp macro="" textlink="">
      <xdr:nvSpPr>
        <xdr:cNvPr id="235" name="フローチャート: 判断 234"/>
        <xdr:cNvSpPr/>
      </xdr:nvSpPr>
      <xdr:spPr>
        <a:xfrm>
          <a:off x="3746500" y="1603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66675</xdr:rowOff>
    </xdr:from>
    <xdr:ext cx="527685" cy="252095"/>
    <xdr:sp macro="" textlink="">
      <xdr:nvSpPr>
        <xdr:cNvPr id="236" name="テキスト ボックス 235"/>
        <xdr:cNvSpPr txBox="1"/>
      </xdr:nvSpPr>
      <xdr:spPr>
        <a:xfrm>
          <a:off x="3529965" y="161258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77470</xdr:rowOff>
    </xdr:from>
    <xdr:to xmlns:xdr="http://schemas.openxmlformats.org/drawingml/2006/spreadsheetDrawing">
      <xdr:col>15</xdr:col>
      <xdr:colOff>50800</xdr:colOff>
      <xdr:row>96</xdr:row>
      <xdr:rowOff>159385</xdr:rowOff>
    </xdr:to>
    <xdr:cxnSp macro="">
      <xdr:nvCxnSpPr>
        <xdr:cNvPr id="237" name="直線コネクタ 236"/>
        <xdr:cNvCxnSpPr/>
      </xdr:nvCxnSpPr>
      <xdr:spPr>
        <a:xfrm flipV="1">
          <a:off x="2019300" y="1596517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80645</xdr:rowOff>
    </xdr:from>
    <xdr:to xmlns:xdr="http://schemas.openxmlformats.org/drawingml/2006/spreadsheetDrawing">
      <xdr:col>15</xdr:col>
      <xdr:colOff>101600</xdr:colOff>
      <xdr:row>97</xdr:row>
      <xdr:rowOff>10795</xdr:rowOff>
    </xdr:to>
    <xdr:sp macro="" textlink="">
      <xdr:nvSpPr>
        <xdr:cNvPr id="238" name="フローチャート: 判断 237"/>
        <xdr:cNvSpPr/>
      </xdr:nvSpPr>
      <xdr:spPr>
        <a:xfrm>
          <a:off x="2857500" y="1596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1905</xdr:rowOff>
    </xdr:from>
    <xdr:ext cx="527685" cy="259080"/>
    <xdr:sp macro="" textlink="">
      <xdr:nvSpPr>
        <xdr:cNvPr id="239" name="テキスト ボックス 238"/>
        <xdr:cNvSpPr txBox="1"/>
      </xdr:nvSpPr>
      <xdr:spPr>
        <a:xfrm>
          <a:off x="2640965" y="16061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159385</xdr:rowOff>
    </xdr:from>
    <xdr:to xmlns:xdr="http://schemas.openxmlformats.org/drawingml/2006/spreadsheetDrawing">
      <xdr:col>10</xdr:col>
      <xdr:colOff>114300</xdr:colOff>
      <xdr:row>97</xdr:row>
      <xdr:rowOff>24765</xdr:rowOff>
    </xdr:to>
    <xdr:cxnSp macro="">
      <xdr:nvCxnSpPr>
        <xdr:cNvPr id="240" name="直線コネクタ 239"/>
        <xdr:cNvCxnSpPr/>
      </xdr:nvCxnSpPr>
      <xdr:spPr>
        <a:xfrm flipV="1">
          <a:off x="1127125" y="16047085"/>
          <a:ext cx="8921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132080</xdr:rowOff>
    </xdr:from>
    <xdr:to xmlns:xdr="http://schemas.openxmlformats.org/drawingml/2006/spreadsheetDrawing">
      <xdr:col>10</xdr:col>
      <xdr:colOff>165100</xdr:colOff>
      <xdr:row>97</xdr:row>
      <xdr:rowOff>61595</xdr:rowOff>
    </xdr:to>
    <xdr:sp macro="" textlink="">
      <xdr:nvSpPr>
        <xdr:cNvPr id="241" name="フローチャート: 判断 240"/>
        <xdr:cNvSpPr/>
      </xdr:nvSpPr>
      <xdr:spPr>
        <a:xfrm>
          <a:off x="1968500" y="16019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52705</xdr:rowOff>
    </xdr:from>
    <xdr:ext cx="527685" cy="252095"/>
    <xdr:sp macro="" textlink="">
      <xdr:nvSpPr>
        <xdr:cNvPr id="242" name="テキスト ボックス 241"/>
        <xdr:cNvSpPr txBox="1"/>
      </xdr:nvSpPr>
      <xdr:spPr>
        <a:xfrm>
          <a:off x="1751965" y="161118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138430</xdr:rowOff>
    </xdr:from>
    <xdr:to xmlns:xdr="http://schemas.openxmlformats.org/drawingml/2006/spreadsheetDrawing">
      <xdr:col>6</xdr:col>
      <xdr:colOff>38100</xdr:colOff>
      <xdr:row>97</xdr:row>
      <xdr:rowOff>68580</xdr:rowOff>
    </xdr:to>
    <xdr:sp macro="" textlink="">
      <xdr:nvSpPr>
        <xdr:cNvPr id="243" name="フローチャート: 判断 242"/>
        <xdr:cNvSpPr/>
      </xdr:nvSpPr>
      <xdr:spPr>
        <a:xfrm>
          <a:off x="1079500" y="160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85090</xdr:rowOff>
    </xdr:from>
    <xdr:ext cx="527685" cy="259080"/>
    <xdr:sp macro="" textlink="">
      <xdr:nvSpPr>
        <xdr:cNvPr id="244" name="テキスト ボックス 243"/>
        <xdr:cNvSpPr txBox="1"/>
      </xdr:nvSpPr>
      <xdr:spPr>
        <a:xfrm>
          <a:off x="862965" y="15801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603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936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103505</xdr:rowOff>
    </xdr:from>
    <xdr:to xmlns:xdr="http://schemas.openxmlformats.org/drawingml/2006/spreadsheetDrawing">
      <xdr:col>24</xdr:col>
      <xdr:colOff>114300</xdr:colOff>
      <xdr:row>96</xdr:row>
      <xdr:rowOff>33655</xdr:rowOff>
    </xdr:to>
    <xdr:sp macro="" textlink="">
      <xdr:nvSpPr>
        <xdr:cNvPr id="250" name="楕円 249"/>
        <xdr:cNvSpPr/>
      </xdr:nvSpPr>
      <xdr:spPr>
        <a:xfrm>
          <a:off x="4584700" y="158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126365</xdr:rowOff>
    </xdr:from>
    <xdr:ext cx="534670" cy="259080"/>
    <xdr:sp macro="" textlink="">
      <xdr:nvSpPr>
        <xdr:cNvPr id="251" name="衛生費該当値テキスト"/>
        <xdr:cNvSpPr txBox="1"/>
      </xdr:nvSpPr>
      <xdr:spPr>
        <a:xfrm>
          <a:off x="4686300" y="15671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52" name="楕円 251"/>
        <xdr:cNvSpPr/>
      </xdr:nvSpPr>
      <xdr:spPr>
        <a:xfrm>
          <a:off x="3746500" y="159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27685" cy="252095"/>
    <xdr:sp macro="" textlink="">
      <xdr:nvSpPr>
        <xdr:cNvPr id="253" name="テキスト ボックス 252"/>
        <xdr:cNvSpPr txBox="1"/>
      </xdr:nvSpPr>
      <xdr:spPr>
        <a:xfrm>
          <a:off x="3529965" y="15736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26670</xdr:rowOff>
    </xdr:from>
    <xdr:to xmlns:xdr="http://schemas.openxmlformats.org/drawingml/2006/spreadsheetDrawing">
      <xdr:col>15</xdr:col>
      <xdr:colOff>101600</xdr:colOff>
      <xdr:row>96</xdr:row>
      <xdr:rowOff>128270</xdr:rowOff>
    </xdr:to>
    <xdr:sp macro="" textlink="">
      <xdr:nvSpPr>
        <xdr:cNvPr id="254" name="楕円 253"/>
        <xdr:cNvSpPr/>
      </xdr:nvSpPr>
      <xdr:spPr>
        <a:xfrm>
          <a:off x="2857500" y="159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144780</xdr:rowOff>
    </xdr:from>
    <xdr:ext cx="527685" cy="252095"/>
    <xdr:sp macro="" textlink="">
      <xdr:nvSpPr>
        <xdr:cNvPr id="255" name="テキスト ボックス 254"/>
        <xdr:cNvSpPr txBox="1"/>
      </xdr:nvSpPr>
      <xdr:spPr>
        <a:xfrm>
          <a:off x="2640965" y="156895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109220</xdr:rowOff>
    </xdr:from>
    <xdr:to xmlns:xdr="http://schemas.openxmlformats.org/drawingml/2006/spreadsheetDrawing">
      <xdr:col>10</xdr:col>
      <xdr:colOff>165100</xdr:colOff>
      <xdr:row>97</xdr:row>
      <xdr:rowOff>38735</xdr:rowOff>
    </xdr:to>
    <xdr:sp macro="" textlink="">
      <xdr:nvSpPr>
        <xdr:cNvPr id="256" name="楕円 255"/>
        <xdr:cNvSpPr/>
      </xdr:nvSpPr>
      <xdr:spPr>
        <a:xfrm>
          <a:off x="1968500" y="15996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55245</xdr:rowOff>
    </xdr:from>
    <xdr:ext cx="527685" cy="252095"/>
    <xdr:sp macro="" textlink="">
      <xdr:nvSpPr>
        <xdr:cNvPr id="257" name="テキスト ボックス 256"/>
        <xdr:cNvSpPr txBox="1"/>
      </xdr:nvSpPr>
      <xdr:spPr>
        <a:xfrm>
          <a:off x="1751965" y="15771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58" name="楕円 257"/>
        <xdr:cNvSpPr/>
      </xdr:nvSpPr>
      <xdr:spPr>
        <a:xfrm>
          <a:off x="1079500" y="160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66675</xdr:rowOff>
    </xdr:from>
    <xdr:ext cx="527685" cy="252095"/>
    <xdr:sp macro="" textlink="">
      <xdr:nvSpPr>
        <xdr:cNvPr id="259" name="テキスト ボックス 258"/>
        <xdr:cNvSpPr txBox="1"/>
      </xdr:nvSpPr>
      <xdr:spPr>
        <a:xfrm>
          <a:off x="862965" y="161258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0" name="正方形/長方形 259"/>
        <xdr:cNvSpPr/>
      </xdr:nvSpPr>
      <xdr:spPr>
        <a:xfrm>
          <a:off x="6604000" y="3860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67" name="正方形/長方形 266"/>
        <xdr:cNvSpPr/>
      </xdr:nvSpPr>
      <xdr:spPr>
        <a:xfrm>
          <a:off x="6604000" y="4654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6075" cy="220980"/>
    <xdr:sp macro="" textlink="">
      <xdr:nvSpPr>
        <xdr:cNvPr id="268" name="テキスト ボックス 267"/>
        <xdr:cNvSpPr txBox="1"/>
      </xdr:nvSpPr>
      <xdr:spPr>
        <a:xfrm>
          <a:off x="6565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69" name="直線コネクタ 268"/>
        <xdr:cNvCxnSpPr/>
      </xdr:nvCxnSpPr>
      <xdr:spPr>
        <a:xfrm>
          <a:off x="6604000" y="685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4198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5110" cy="254635"/>
    <xdr:sp macro="" textlink="">
      <xdr:nvSpPr>
        <xdr:cNvPr id="271" name="テキスト ボックス 270"/>
        <xdr:cNvSpPr txBox="1"/>
      </xdr:nvSpPr>
      <xdr:spPr>
        <a:xfrm>
          <a:off x="6355080" y="628015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5975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0375" cy="251460"/>
    <xdr:sp macro="" textlink="">
      <xdr:nvSpPr>
        <xdr:cNvPr id="273" name="テキスト ボックス 272"/>
        <xdr:cNvSpPr txBox="1"/>
      </xdr:nvSpPr>
      <xdr:spPr>
        <a:xfrm>
          <a:off x="6136640" y="58394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81915</xdr:rowOff>
    </xdr:from>
    <xdr:to xmlns:xdr="http://schemas.openxmlformats.org/drawingml/2006/spreadsheetDrawing">
      <xdr:col>59</xdr:col>
      <xdr:colOff>50800</xdr:colOff>
      <xdr:row>33</xdr:row>
      <xdr:rowOff>81915</xdr:rowOff>
    </xdr:to>
    <xdr:cxnSp macro="">
      <xdr:nvCxnSpPr>
        <xdr:cNvPr id="274" name="直線コネクタ 273"/>
        <xdr:cNvCxnSpPr/>
      </xdr:nvCxnSpPr>
      <xdr:spPr>
        <a:xfrm>
          <a:off x="6604000" y="5536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111125</xdr:rowOff>
    </xdr:from>
    <xdr:ext cx="460375" cy="254635"/>
    <xdr:sp macro="" textlink="">
      <xdr:nvSpPr>
        <xdr:cNvPr id="275" name="テキスト ボックス 274"/>
        <xdr:cNvSpPr txBox="1"/>
      </xdr:nvSpPr>
      <xdr:spPr>
        <a:xfrm>
          <a:off x="6136640" y="5400675"/>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099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0375" cy="254635"/>
    <xdr:sp macro="" textlink="">
      <xdr:nvSpPr>
        <xdr:cNvPr id="277" name="テキスト ボックス 276"/>
        <xdr:cNvSpPr txBox="1"/>
      </xdr:nvSpPr>
      <xdr:spPr>
        <a:xfrm>
          <a:off x="6136640" y="4959350"/>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654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0375" cy="251460"/>
    <xdr:sp macro="" textlink="">
      <xdr:nvSpPr>
        <xdr:cNvPr id="279" name="テキスト ボックス 278"/>
        <xdr:cNvSpPr txBox="1"/>
      </xdr:nvSpPr>
      <xdr:spPr>
        <a:xfrm>
          <a:off x="6136640" y="45186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80" name="労働費グラフ枠"/>
        <xdr:cNvSpPr/>
      </xdr:nvSpPr>
      <xdr:spPr>
        <a:xfrm>
          <a:off x="6604000" y="4654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24765</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10461625" y="498411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142875</xdr:rowOff>
    </xdr:from>
    <xdr:ext cx="249555" cy="254635"/>
    <xdr:sp macro="" textlink="">
      <xdr:nvSpPr>
        <xdr:cNvPr id="282" name="労働費最小値テキスト"/>
        <xdr:cNvSpPr txBox="1"/>
      </xdr:nvSpPr>
      <xdr:spPr>
        <a:xfrm>
          <a:off x="10528300" y="642302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41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142875</xdr:rowOff>
    </xdr:from>
    <xdr:ext cx="469900" cy="254635"/>
    <xdr:sp macro="" textlink="">
      <xdr:nvSpPr>
        <xdr:cNvPr id="284" name="労働費最大値テキスト"/>
        <xdr:cNvSpPr txBox="1"/>
      </xdr:nvSpPr>
      <xdr:spPr>
        <a:xfrm>
          <a:off x="10528300" y="47720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24765</xdr:rowOff>
    </xdr:from>
    <xdr:to xmlns:xdr="http://schemas.openxmlformats.org/drawingml/2006/spreadsheetDrawing">
      <xdr:col>55</xdr:col>
      <xdr:colOff>88900</xdr:colOff>
      <xdr:row>30</xdr:row>
      <xdr:rowOff>24765</xdr:rowOff>
    </xdr:to>
    <xdr:cxnSp macro="">
      <xdr:nvCxnSpPr>
        <xdr:cNvPr id="285" name="直線コネクタ 284"/>
        <xdr:cNvCxnSpPr/>
      </xdr:nvCxnSpPr>
      <xdr:spPr>
        <a:xfrm>
          <a:off x="10388600" y="498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98425</xdr:rowOff>
    </xdr:from>
    <xdr:to xmlns:xdr="http://schemas.openxmlformats.org/drawingml/2006/spreadsheetDrawing">
      <xdr:col>55</xdr:col>
      <xdr:colOff>0</xdr:colOff>
      <xdr:row>38</xdr:row>
      <xdr:rowOff>100965</xdr:rowOff>
    </xdr:to>
    <xdr:cxnSp macro="">
      <xdr:nvCxnSpPr>
        <xdr:cNvPr id="286" name="直線コネクタ 285"/>
        <xdr:cNvCxnSpPr/>
      </xdr:nvCxnSpPr>
      <xdr:spPr>
        <a:xfrm flipV="1">
          <a:off x="9639300" y="63785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102870</xdr:rowOff>
    </xdr:from>
    <xdr:ext cx="378460" cy="258445"/>
    <xdr:sp macro="" textlink="">
      <xdr:nvSpPr>
        <xdr:cNvPr id="287" name="労働費平均値テキスト"/>
        <xdr:cNvSpPr txBox="1"/>
      </xdr:nvSpPr>
      <xdr:spPr>
        <a:xfrm>
          <a:off x="10528300" y="588772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80010</xdr:rowOff>
    </xdr:from>
    <xdr:to xmlns:xdr="http://schemas.openxmlformats.org/drawingml/2006/spreadsheetDrawing">
      <xdr:col>55</xdr:col>
      <xdr:colOff>50800</xdr:colOff>
      <xdr:row>37</xdr:row>
      <xdr:rowOff>10160</xdr:rowOff>
    </xdr:to>
    <xdr:sp macro="" textlink="">
      <xdr:nvSpPr>
        <xdr:cNvPr id="288" name="フローチャート: 判断 287"/>
        <xdr:cNvSpPr/>
      </xdr:nvSpPr>
      <xdr:spPr>
        <a:xfrm>
          <a:off x="10426700" y="6029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100965</xdr:rowOff>
    </xdr:from>
    <xdr:to xmlns:xdr="http://schemas.openxmlformats.org/drawingml/2006/spreadsheetDrawing">
      <xdr:col>50</xdr:col>
      <xdr:colOff>114300</xdr:colOff>
      <xdr:row>38</xdr:row>
      <xdr:rowOff>104775</xdr:rowOff>
    </xdr:to>
    <xdr:cxnSp macro="">
      <xdr:nvCxnSpPr>
        <xdr:cNvPr id="289" name="直線コネクタ 288"/>
        <xdr:cNvCxnSpPr/>
      </xdr:nvCxnSpPr>
      <xdr:spPr>
        <a:xfrm flipV="1">
          <a:off x="8747125" y="6381115"/>
          <a:ext cx="8921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62865</xdr:rowOff>
    </xdr:from>
    <xdr:to xmlns:xdr="http://schemas.openxmlformats.org/drawingml/2006/spreadsheetDrawing">
      <xdr:col>50</xdr:col>
      <xdr:colOff>165100</xdr:colOff>
      <xdr:row>36</xdr:row>
      <xdr:rowOff>164465</xdr:rowOff>
    </xdr:to>
    <xdr:sp macro="" textlink="">
      <xdr:nvSpPr>
        <xdr:cNvPr id="290" name="フローチャート: 判断 289"/>
        <xdr:cNvSpPr/>
      </xdr:nvSpPr>
      <xdr:spPr>
        <a:xfrm>
          <a:off x="9588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8890</xdr:rowOff>
    </xdr:from>
    <xdr:ext cx="375285" cy="254635"/>
    <xdr:sp macro="" textlink="">
      <xdr:nvSpPr>
        <xdr:cNvPr id="291" name="テキスト ボックス 290"/>
        <xdr:cNvSpPr txBox="1"/>
      </xdr:nvSpPr>
      <xdr:spPr>
        <a:xfrm>
          <a:off x="9450070" y="5793740"/>
          <a:ext cx="375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73660</xdr:rowOff>
    </xdr:from>
    <xdr:to xmlns:xdr="http://schemas.openxmlformats.org/drawingml/2006/spreadsheetDrawing">
      <xdr:col>45</xdr:col>
      <xdr:colOff>174625</xdr:colOff>
      <xdr:row>38</xdr:row>
      <xdr:rowOff>104775</xdr:rowOff>
    </xdr:to>
    <xdr:cxnSp macro="">
      <xdr:nvCxnSpPr>
        <xdr:cNvPr id="292" name="直線コネクタ 291"/>
        <xdr:cNvCxnSpPr/>
      </xdr:nvCxnSpPr>
      <xdr:spPr>
        <a:xfrm>
          <a:off x="7861300" y="6353810"/>
          <a:ext cx="8858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51435</xdr:rowOff>
    </xdr:from>
    <xdr:to xmlns:xdr="http://schemas.openxmlformats.org/drawingml/2006/spreadsheetDrawing">
      <xdr:col>46</xdr:col>
      <xdr:colOff>38100</xdr:colOff>
      <xdr:row>36</xdr:row>
      <xdr:rowOff>153670</xdr:rowOff>
    </xdr:to>
    <xdr:sp macro="" textlink="">
      <xdr:nvSpPr>
        <xdr:cNvPr id="293" name="フローチャート: 判断 292"/>
        <xdr:cNvSpPr/>
      </xdr:nvSpPr>
      <xdr:spPr>
        <a:xfrm>
          <a:off x="8699500" y="6001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34</xdr:row>
      <xdr:rowOff>165100</xdr:rowOff>
    </xdr:from>
    <xdr:ext cx="378460" cy="258445"/>
    <xdr:sp macro="" textlink="">
      <xdr:nvSpPr>
        <xdr:cNvPr id="294" name="テキスト ボックス 293"/>
        <xdr:cNvSpPr txBox="1"/>
      </xdr:nvSpPr>
      <xdr:spPr>
        <a:xfrm>
          <a:off x="8556625" y="5784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73660</xdr:rowOff>
    </xdr:from>
    <xdr:to xmlns:xdr="http://schemas.openxmlformats.org/drawingml/2006/spreadsheetDrawing">
      <xdr:col>41</xdr:col>
      <xdr:colOff>50800</xdr:colOff>
      <xdr:row>38</xdr:row>
      <xdr:rowOff>74930</xdr:rowOff>
    </xdr:to>
    <xdr:cxnSp macro="">
      <xdr:nvCxnSpPr>
        <xdr:cNvPr id="295" name="直線コネクタ 294"/>
        <xdr:cNvCxnSpPr/>
      </xdr:nvCxnSpPr>
      <xdr:spPr>
        <a:xfrm flipV="1">
          <a:off x="6972300" y="6353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165100</xdr:rowOff>
    </xdr:from>
    <xdr:to xmlns:xdr="http://schemas.openxmlformats.org/drawingml/2006/spreadsheetDrawing">
      <xdr:col>41</xdr:col>
      <xdr:colOff>101600</xdr:colOff>
      <xdr:row>36</xdr:row>
      <xdr:rowOff>97790</xdr:rowOff>
    </xdr:to>
    <xdr:sp macro="" textlink="">
      <xdr:nvSpPr>
        <xdr:cNvPr id="296" name="フローチャート: 判断 295"/>
        <xdr:cNvSpPr/>
      </xdr:nvSpPr>
      <xdr:spPr>
        <a:xfrm>
          <a:off x="781050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34</xdr:row>
      <xdr:rowOff>114300</xdr:rowOff>
    </xdr:from>
    <xdr:ext cx="375285" cy="258445"/>
    <xdr:sp macro="" textlink="">
      <xdr:nvSpPr>
        <xdr:cNvPr id="297" name="テキスト ボックス 296"/>
        <xdr:cNvSpPr txBox="1"/>
      </xdr:nvSpPr>
      <xdr:spPr>
        <a:xfrm>
          <a:off x="7672070" y="5734050"/>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19050</xdr:rowOff>
    </xdr:from>
    <xdr:to xmlns:xdr="http://schemas.openxmlformats.org/drawingml/2006/spreadsheetDrawing">
      <xdr:col>36</xdr:col>
      <xdr:colOff>165100</xdr:colOff>
      <xdr:row>36</xdr:row>
      <xdr:rowOff>120015</xdr:rowOff>
    </xdr:to>
    <xdr:sp macro="" textlink="">
      <xdr:nvSpPr>
        <xdr:cNvPr id="298" name="フローチャート: 判断 297"/>
        <xdr:cNvSpPr/>
      </xdr:nvSpPr>
      <xdr:spPr>
        <a:xfrm>
          <a:off x="6921500" y="596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34</xdr:row>
      <xdr:rowOff>136525</xdr:rowOff>
    </xdr:from>
    <xdr:ext cx="375285" cy="258445"/>
    <xdr:sp macro="" textlink="">
      <xdr:nvSpPr>
        <xdr:cNvPr id="299" name="テキスト ボックス 298"/>
        <xdr:cNvSpPr txBox="1"/>
      </xdr:nvSpPr>
      <xdr:spPr>
        <a:xfrm>
          <a:off x="6783070" y="575627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0" name="テキスト ボックス 299"/>
        <xdr:cNvSpPr txBox="1"/>
      </xdr:nvSpPr>
      <xdr:spPr>
        <a:xfrm>
          <a:off x="10287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1" name="テキスト ボックス 300"/>
        <xdr:cNvSpPr txBox="1"/>
      </xdr:nvSpPr>
      <xdr:spPr>
        <a:xfrm>
          <a:off x="9448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79375</xdr:rowOff>
    </xdr:from>
    <xdr:ext cx="762000" cy="258445"/>
    <xdr:sp macro="" textlink="">
      <xdr:nvSpPr>
        <xdr:cNvPr id="302" name="テキスト ボックス 301"/>
        <xdr:cNvSpPr txBox="1"/>
      </xdr:nvSpPr>
      <xdr:spPr>
        <a:xfrm>
          <a:off x="8556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2000" cy="258445"/>
    <xdr:sp macro="" textlink="">
      <xdr:nvSpPr>
        <xdr:cNvPr id="303" name="テキスト ボックス 302"/>
        <xdr:cNvSpPr txBox="1"/>
      </xdr:nvSpPr>
      <xdr:spPr>
        <a:xfrm>
          <a:off x="767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04" name="テキスト ボックス 303"/>
        <xdr:cNvSpPr txBox="1"/>
      </xdr:nvSpPr>
      <xdr:spPr>
        <a:xfrm>
          <a:off x="6781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47625</xdr:rowOff>
    </xdr:from>
    <xdr:to xmlns:xdr="http://schemas.openxmlformats.org/drawingml/2006/spreadsheetDrawing">
      <xdr:col>55</xdr:col>
      <xdr:colOff>50800</xdr:colOff>
      <xdr:row>38</xdr:row>
      <xdr:rowOff>149860</xdr:rowOff>
    </xdr:to>
    <xdr:sp macro="" textlink="">
      <xdr:nvSpPr>
        <xdr:cNvPr id="305" name="楕円 304"/>
        <xdr:cNvSpPr/>
      </xdr:nvSpPr>
      <xdr:spPr>
        <a:xfrm>
          <a:off x="104267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133985</xdr:rowOff>
    </xdr:from>
    <xdr:ext cx="313690" cy="254635"/>
    <xdr:sp macro="" textlink="">
      <xdr:nvSpPr>
        <xdr:cNvPr id="306" name="労働費該当値テキスト"/>
        <xdr:cNvSpPr txBox="1"/>
      </xdr:nvSpPr>
      <xdr:spPr>
        <a:xfrm>
          <a:off x="10528300" y="624903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307" name="楕円 306"/>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38</xdr:row>
      <xdr:rowOff>142875</xdr:rowOff>
    </xdr:from>
    <xdr:ext cx="313690" cy="254635"/>
    <xdr:sp macro="" textlink="">
      <xdr:nvSpPr>
        <xdr:cNvPr id="308" name="テキスト ボックス 307"/>
        <xdr:cNvSpPr txBox="1"/>
      </xdr:nvSpPr>
      <xdr:spPr>
        <a:xfrm>
          <a:off x="9482455" y="642302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53975</xdr:rowOff>
    </xdr:from>
    <xdr:to xmlns:xdr="http://schemas.openxmlformats.org/drawingml/2006/spreadsheetDrawing">
      <xdr:col>46</xdr:col>
      <xdr:colOff>38100</xdr:colOff>
      <xdr:row>38</xdr:row>
      <xdr:rowOff>154940</xdr:rowOff>
    </xdr:to>
    <xdr:sp macro="" textlink="">
      <xdr:nvSpPr>
        <xdr:cNvPr id="309" name="楕円 308"/>
        <xdr:cNvSpPr/>
      </xdr:nvSpPr>
      <xdr:spPr>
        <a:xfrm>
          <a:off x="8699500" y="63341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38</xdr:row>
      <xdr:rowOff>146050</xdr:rowOff>
    </xdr:from>
    <xdr:ext cx="313690" cy="254635"/>
    <xdr:sp macro="" textlink="">
      <xdr:nvSpPr>
        <xdr:cNvPr id="310" name="テキスト ボックス 309"/>
        <xdr:cNvSpPr txBox="1"/>
      </xdr:nvSpPr>
      <xdr:spPr>
        <a:xfrm>
          <a:off x="8593455" y="642620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22860</xdr:rowOff>
    </xdr:from>
    <xdr:to xmlns:xdr="http://schemas.openxmlformats.org/drawingml/2006/spreadsheetDrawing">
      <xdr:col>41</xdr:col>
      <xdr:colOff>101600</xdr:colOff>
      <xdr:row>38</xdr:row>
      <xdr:rowOff>124460</xdr:rowOff>
    </xdr:to>
    <xdr:sp macro="" textlink="">
      <xdr:nvSpPr>
        <xdr:cNvPr id="311" name="楕円 310"/>
        <xdr:cNvSpPr/>
      </xdr:nvSpPr>
      <xdr:spPr>
        <a:xfrm>
          <a:off x="7810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114935</xdr:rowOff>
    </xdr:from>
    <xdr:ext cx="375285" cy="258445"/>
    <xdr:sp macro="" textlink="">
      <xdr:nvSpPr>
        <xdr:cNvPr id="312" name="テキスト ボックス 311"/>
        <xdr:cNvSpPr txBox="1"/>
      </xdr:nvSpPr>
      <xdr:spPr>
        <a:xfrm>
          <a:off x="7672070" y="639508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24765</xdr:rowOff>
    </xdr:from>
    <xdr:to xmlns:xdr="http://schemas.openxmlformats.org/drawingml/2006/spreadsheetDrawing">
      <xdr:col>36</xdr:col>
      <xdr:colOff>165100</xdr:colOff>
      <xdr:row>38</xdr:row>
      <xdr:rowOff>126365</xdr:rowOff>
    </xdr:to>
    <xdr:sp macro="" textlink="">
      <xdr:nvSpPr>
        <xdr:cNvPr id="313" name="楕円 312"/>
        <xdr:cNvSpPr/>
      </xdr:nvSpPr>
      <xdr:spPr>
        <a:xfrm>
          <a:off x="6921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117475</xdr:rowOff>
    </xdr:from>
    <xdr:ext cx="375285" cy="255270"/>
    <xdr:sp macro="" textlink="">
      <xdr:nvSpPr>
        <xdr:cNvPr id="314" name="テキスト ボックス 313"/>
        <xdr:cNvSpPr txBox="1"/>
      </xdr:nvSpPr>
      <xdr:spPr>
        <a:xfrm>
          <a:off x="6783070" y="6397625"/>
          <a:ext cx="375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15" name="正方形/長方形 314"/>
        <xdr:cNvSpPr/>
      </xdr:nvSpPr>
      <xdr:spPr>
        <a:xfrm>
          <a:off x="6604000" y="7162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22" name="正方形/長方形 321"/>
        <xdr:cNvSpPr/>
      </xdr:nvSpPr>
      <xdr:spPr>
        <a:xfrm>
          <a:off x="6604000" y="7956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6075" cy="220980"/>
    <xdr:sp macro="" textlink="">
      <xdr:nvSpPr>
        <xdr:cNvPr id="323" name="テキスト ボックス 322"/>
        <xdr:cNvSpPr txBox="1"/>
      </xdr:nvSpPr>
      <xdr:spPr>
        <a:xfrm>
          <a:off x="6565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24" name="直線コネクタ 323"/>
        <xdr:cNvCxnSpPr/>
      </xdr:nvCxnSpPr>
      <xdr:spPr>
        <a:xfrm>
          <a:off x="6604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607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5110" cy="251460"/>
    <xdr:sp macro="" textlink="">
      <xdr:nvSpPr>
        <xdr:cNvPr id="326" name="テキスト ボックス 325"/>
        <xdr:cNvSpPr txBox="1"/>
      </xdr:nvSpPr>
      <xdr:spPr>
        <a:xfrm>
          <a:off x="6355080" y="9471660"/>
          <a:ext cx="245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061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165100</xdr:rowOff>
    </xdr:from>
    <xdr:ext cx="528320" cy="254635"/>
    <xdr:sp macro="" textlink="">
      <xdr:nvSpPr>
        <xdr:cNvPr id="328" name="テキスト ボックス 327"/>
        <xdr:cNvSpPr txBox="1"/>
      </xdr:nvSpPr>
      <xdr:spPr>
        <a:xfrm>
          <a:off x="6072505" y="8921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81915</xdr:rowOff>
    </xdr:from>
    <xdr:to xmlns:xdr="http://schemas.openxmlformats.org/drawingml/2006/spreadsheetDrawing">
      <xdr:col>59</xdr:col>
      <xdr:colOff>50800</xdr:colOff>
      <xdr:row>51</xdr:row>
      <xdr:rowOff>81915</xdr:rowOff>
    </xdr:to>
    <xdr:cxnSp macro="">
      <xdr:nvCxnSpPr>
        <xdr:cNvPr id="329" name="直線コネクタ 328"/>
        <xdr:cNvCxnSpPr/>
      </xdr:nvCxnSpPr>
      <xdr:spPr>
        <a:xfrm>
          <a:off x="6604000" y="850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111125</xdr:rowOff>
    </xdr:from>
    <xdr:ext cx="528320" cy="254635"/>
    <xdr:sp macro="" textlink="">
      <xdr:nvSpPr>
        <xdr:cNvPr id="330" name="テキスト ボックス 329"/>
        <xdr:cNvSpPr txBox="1"/>
      </xdr:nvSpPr>
      <xdr:spPr>
        <a:xfrm>
          <a:off x="6072505" y="83724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7956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28320" cy="251460"/>
    <xdr:sp macro="" textlink="">
      <xdr:nvSpPr>
        <xdr:cNvPr id="332" name="テキスト ボックス 331"/>
        <xdr:cNvSpPr txBox="1"/>
      </xdr:nvSpPr>
      <xdr:spPr>
        <a:xfrm>
          <a:off x="6072505" y="7820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33" name="農林水産業費グラフ枠"/>
        <xdr:cNvSpPr/>
      </xdr:nvSpPr>
      <xdr:spPr>
        <a:xfrm>
          <a:off x="6604000" y="7956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137160</xdr:rowOff>
    </xdr:from>
    <xdr:to xmlns:xdr="http://schemas.openxmlformats.org/drawingml/2006/spreadsheetDrawing">
      <xdr:col>54</xdr:col>
      <xdr:colOff>174625</xdr:colOff>
      <xdr:row>58</xdr:row>
      <xdr:rowOff>24130</xdr:rowOff>
    </xdr:to>
    <xdr:cxnSp macro="">
      <xdr:nvCxnSpPr>
        <xdr:cNvPr id="334" name="直線コネクタ 333"/>
        <xdr:cNvCxnSpPr/>
      </xdr:nvCxnSpPr>
      <xdr:spPr>
        <a:xfrm flipV="1">
          <a:off x="10461625" y="8398510"/>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27940</xdr:rowOff>
    </xdr:from>
    <xdr:ext cx="313690" cy="255905"/>
    <xdr:sp macro="" textlink="">
      <xdr:nvSpPr>
        <xdr:cNvPr id="335" name="農林水産業費最小値テキスト"/>
        <xdr:cNvSpPr txBox="1"/>
      </xdr:nvSpPr>
      <xdr:spPr>
        <a:xfrm>
          <a:off x="10528300" y="961009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24130</xdr:rowOff>
    </xdr:from>
    <xdr:to xmlns:xdr="http://schemas.openxmlformats.org/drawingml/2006/spreadsheetDrawing">
      <xdr:col>55</xdr:col>
      <xdr:colOff>88900</xdr:colOff>
      <xdr:row>58</xdr:row>
      <xdr:rowOff>24130</xdr:rowOff>
    </xdr:to>
    <xdr:cxnSp macro="">
      <xdr:nvCxnSpPr>
        <xdr:cNvPr id="336" name="直線コネクタ 335"/>
        <xdr:cNvCxnSpPr/>
      </xdr:nvCxnSpPr>
      <xdr:spPr>
        <a:xfrm>
          <a:off x="10388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84455</xdr:rowOff>
    </xdr:from>
    <xdr:ext cx="534670" cy="255270"/>
    <xdr:sp macro="" textlink="">
      <xdr:nvSpPr>
        <xdr:cNvPr id="337" name="農林水産業費最大値テキスト"/>
        <xdr:cNvSpPr txBox="1"/>
      </xdr:nvSpPr>
      <xdr:spPr>
        <a:xfrm>
          <a:off x="10528300" y="81807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137160</xdr:rowOff>
    </xdr:from>
    <xdr:to xmlns:xdr="http://schemas.openxmlformats.org/drawingml/2006/spreadsheetDrawing">
      <xdr:col>55</xdr:col>
      <xdr:colOff>88900</xdr:colOff>
      <xdr:row>50</xdr:row>
      <xdr:rowOff>137160</xdr:rowOff>
    </xdr:to>
    <xdr:cxnSp macro="">
      <xdr:nvCxnSpPr>
        <xdr:cNvPr id="338" name="直線コネクタ 337"/>
        <xdr:cNvCxnSpPr/>
      </xdr:nvCxnSpPr>
      <xdr:spPr>
        <a:xfrm>
          <a:off x="10388600" y="839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29210</xdr:rowOff>
    </xdr:from>
    <xdr:to xmlns:xdr="http://schemas.openxmlformats.org/drawingml/2006/spreadsheetDrawing">
      <xdr:col>55</xdr:col>
      <xdr:colOff>0</xdr:colOff>
      <xdr:row>57</xdr:row>
      <xdr:rowOff>41275</xdr:rowOff>
    </xdr:to>
    <xdr:cxnSp macro="">
      <xdr:nvCxnSpPr>
        <xdr:cNvPr id="339" name="直線コネクタ 338"/>
        <xdr:cNvCxnSpPr/>
      </xdr:nvCxnSpPr>
      <xdr:spPr>
        <a:xfrm flipV="1">
          <a:off x="9639300" y="94462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97155</xdr:rowOff>
    </xdr:from>
    <xdr:ext cx="469900" cy="252095"/>
    <xdr:sp macro="" textlink="">
      <xdr:nvSpPr>
        <xdr:cNvPr id="340" name="農林水産業費平均値テキスト"/>
        <xdr:cNvSpPr txBox="1"/>
      </xdr:nvSpPr>
      <xdr:spPr>
        <a:xfrm>
          <a:off x="10528300" y="918400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74295</xdr:rowOff>
    </xdr:from>
    <xdr:to xmlns:xdr="http://schemas.openxmlformats.org/drawingml/2006/spreadsheetDrawing">
      <xdr:col>55</xdr:col>
      <xdr:colOff>50800</xdr:colOff>
      <xdr:row>57</xdr:row>
      <xdr:rowOff>4445</xdr:rowOff>
    </xdr:to>
    <xdr:sp macro="" textlink="">
      <xdr:nvSpPr>
        <xdr:cNvPr id="341" name="フローチャート: 判断 340"/>
        <xdr:cNvSpPr/>
      </xdr:nvSpPr>
      <xdr:spPr>
        <a:xfrm>
          <a:off x="10426700" y="9326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39370</xdr:rowOff>
    </xdr:from>
    <xdr:to xmlns:xdr="http://schemas.openxmlformats.org/drawingml/2006/spreadsheetDrawing">
      <xdr:col>50</xdr:col>
      <xdr:colOff>114300</xdr:colOff>
      <xdr:row>57</xdr:row>
      <xdr:rowOff>41275</xdr:rowOff>
    </xdr:to>
    <xdr:cxnSp macro="">
      <xdr:nvCxnSpPr>
        <xdr:cNvPr id="342" name="直線コネクタ 341"/>
        <xdr:cNvCxnSpPr/>
      </xdr:nvCxnSpPr>
      <xdr:spPr>
        <a:xfrm>
          <a:off x="8747125" y="9456420"/>
          <a:ext cx="8921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92710</xdr:rowOff>
    </xdr:from>
    <xdr:to xmlns:xdr="http://schemas.openxmlformats.org/drawingml/2006/spreadsheetDrawing">
      <xdr:col>50</xdr:col>
      <xdr:colOff>165100</xdr:colOff>
      <xdr:row>57</xdr:row>
      <xdr:rowOff>22860</xdr:rowOff>
    </xdr:to>
    <xdr:sp macro="" textlink="">
      <xdr:nvSpPr>
        <xdr:cNvPr id="343" name="フローチャート: 判断 342"/>
        <xdr:cNvSpPr/>
      </xdr:nvSpPr>
      <xdr:spPr>
        <a:xfrm>
          <a:off x="9588500" y="9344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39370</xdr:rowOff>
    </xdr:from>
    <xdr:ext cx="462915" cy="258445"/>
    <xdr:sp macro="" textlink="">
      <xdr:nvSpPr>
        <xdr:cNvPr id="344" name="テキスト ボックス 343"/>
        <xdr:cNvSpPr txBox="1"/>
      </xdr:nvSpPr>
      <xdr:spPr>
        <a:xfrm>
          <a:off x="9404350" y="912622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37465</xdr:rowOff>
    </xdr:from>
    <xdr:to xmlns:xdr="http://schemas.openxmlformats.org/drawingml/2006/spreadsheetDrawing">
      <xdr:col>45</xdr:col>
      <xdr:colOff>174625</xdr:colOff>
      <xdr:row>57</xdr:row>
      <xdr:rowOff>39370</xdr:rowOff>
    </xdr:to>
    <xdr:cxnSp macro="">
      <xdr:nvCxnSpPr>
        <xdr:cNvPr id="345" name="直線コネクタ 344"/>
        <xdr:cNvCxnSpPr/>
      </xdr:nvCxnSpPr>
      <xdr:spPr>
        <a:xfrm>
          <a:off x="7861300" y="9454515"/>
          <a:ext cx="885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90170</xdr:rowOff>
    </xdr:from>
    <xdr:to xmlns:xdr="http://schemas.openxmlformats.org/drawingml/2006/spreadsheetDrawing">
      <xdr:col>46</xdr:col>
      <xdr:colOff>38100</xdr:colOff>
      <xdr:row>57</xdr:row>
      <xdr:rowOff>20320</xdr:rowOff>
    </xdr:to>
    <xdr:sp macro="" textlink="">
      <xdr:nvSpPr>
        <xdr:cNvPr id="346" name="フローチャート: 判断 345"/>
        <xdr:cNvSpPr/>
      </xdr:nvSpPr>
      <xdr:spPr>
        <a:xfrm>
          <a:off x="8699500" y="9342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36830</xdr:rowOff>
    </xdr:from>
    <xdr:ext cx="462915" cy="258445"/>
    <xdr:sp macro="" textlink="">
      <xdr:nvSpPr>
        <xdr:cNvPr id="347" name="テキスト ボックス 346"/>
        <xdr:cNvSpPr txBox="1"/>
      </xdr:nvSpPr>
      <xdr:spPr>
        <a:xfrm>
          <a:off x="8515350" y="912368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37465</xdr:rowOff>
    </xdr:from>
    <xdr:to xmlns:xdr="http://schemas.openxmlformats.org/drawingml/2006/spreadsheetDrawing">
      <xdr:col>41</xdr:col>
      <xdr:colOff>50800</xdr:colOff>
      <xdr:row>57</xdr:row>
      <xdr:rowOff>76200</xdr:rowOff>
    </xdr:to>
    <xdr:cxnSp macro="">
      <xdr:nvCxnSpPr>
        <xdr:cNvPr id="348" name="直線コネクタ 347"/>
        <xdr:cNvCxnSpPr/>
      </xdr:nvCxnSpPr>
      <xdr:spPr>
        <a:xfrm flipV="1">
          <a:off x="6972300" y="94545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64770</xdr:rowOff>
    </xdr:from>
    <xdr:to xmlns:xdr="http://schemas.openxmlformats.org/drawingml/2006/spreadsheetDrawing">
      <xdr:col>41</xdr:col>
      <xdr:colOff>101600</xdr:colOff>
      <xdr:row>56</xdr:row>
      <xdr:rowOff>165100</xdr:rowOff>
    </xdr:to>
    <xdr:sp macro="" textlink="">
      <xdr:nvSpPr>
        <xdr:cNvPr id="349" name="フローチャート: 判断 348"/>
        <xdr:cNvSpPr/>
      </xdr:nvSpPr>
      <xdr:spPr>
        <a:xfrm>
          <a:off x="7810500" y="93167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11430</xdr:rowOff>
    </xdr:from>
    <xdr:ext cx="462915" cy="258445"/>
    <xdr:sp macro="" textlink="">
      <xdr:nvSpPr>
        <xdr:cNvPr id="350" name="テキスト ボックス 349"/>
        <xdr:cNvSpPr txBox="1"/>
      </xdr:nvSpPr>
      <xdr:spPr>
        <a:xfrm>
          <a:off x="7626350" y="909828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89535</xdr:rowOff>
    </xdr:from>
    <xdr:to xmlns:xdr="http://schemas.openxmlformats.org/drawingml/2006/spreadsheetDrawing">
      <xdr:col>36</xdr:col>
      <xdr:colOff>165100</xdr:colOff>
      <xdr:row>57</xdr:row>
      <xdr:rowOff>19685</xdr:rowOff>
    </xdr:to>
    <xdr:sp macro="" textlink="">
      <xdr:nvSpPr>
        <xdr:cNvPr id="351" name="フローチャート: 判断 350"/>
        <xdr:cNvSpPr/>
      </xdr:nvSpPr>
      <xdr:spPr>
        <a:xfrm>
          <a:off x="6921500" y="9341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36195</xdr:rowOff>
    </xdr:from>
    <xdr:ext cx="462915" cy="258445"/>
    <xdr:sp macro="" textlink="">
      <xdr:nvSpPr>
        <xdr:cNvPr id="352" name="テキスト ボックス 351"/>
        <xdr:cNvSpPr txBox="1"/>
      </xdr:nvSpPr>
      <xdr:spPr>
        <a:xfrm>
          <a:off x="6737350" y="912304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53" name="テキスト ボックス 352"/>
        <xdr:cNvSpPr txBox="1"/>
      </xdr:nvSpPr>
      <xdr:spPr>
        <a:xfrm>
          <a:off x="10287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54" name="テキスト ボックス 353"/>
        <xdr:cNvSpPr txBox="1"/>
      </xdr:nvSpPr>
      <xdr:spPr>
        <a:xfrm>
          <a:off x="9448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79375</xdr:rowOff>
    </xdr:from>
    <xdr:ext cx="762000" cy="258445"/>
    <xdr:sp macro="" textlink="">
      <xdr:nvSpPr>
        <xdr:cNvPr id="355" name="テキスト ボックス 354"/>
        <xdr:cNvSpPr txBox="1"/>
      </xdr:nvSpPr>
      <xdr:spPr>
        <a:xfrm>
          <a:off x="8556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2000" cy="258445"/>
    <xdr:sp macro="" textlink="">
      <xdr:nvSpPr>
        <xdr:cNvPr id="356" name="テキスト ボックス 355"/>
        <xdr:cNvSpPr txBox="1"/>
      </xdr:nvSpPr>
      <xdr:spPr>
        <a:xfrm>
          <a:off x="767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57" name="テキスト ボックス 356"/>
        <xdr:cNvSpPr txBox="1"/>
      </xdr:nvSpPr>
      <xdr:spPr>
        <a:xfrm>
          <a:off x="6781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150495</xdr:rowOff>
    </xdr:from>
    <xdr:to xmlns:xdr="http://schemas.openxmlformats.org/drawingml/2006/spreadsheetDrawing">
      <xdr:col>55</xdr:col>
      <xdr:colOff>50800</xdr:colOff>
      <xdr:row>57</xdr:row>
      <xdr:rowOff>80010</xdr:rowOff>
    </xdr:to>
    <xdr:sp macro="" textlink="">
      <xdr:nvSpPr>
        <xdr:cNvPr id="358" name="楕円 357"/>
        <xdr:cNvSpPr/>
      </xdr:nvSpPr>
      <xdr:spPr>
        <a:xfrm>
          <a:off x="10426700" y="940244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128905</xdr:rowOff>
    </xdr:from>
    <xdr:ext cx="469900" cy="255905"/>
    <xdr:sp macro="" textlink="">
      <xdr:nvSpPr>
        <xdr:cNvPr id="359" name="農林水産業費該当値テキスト"/>
        <xdr:cNvSpPr txBox="1"/>
      </xdr:nvSpPr>
      <xdr:spPr>
        <a:xfrm>
          <a:off x="10528300" y="93808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162560</xdr:rowOff>
    </xdr:from>
    <xdr:to xmlns:xdr="http://schemas.openxmlformats.org/drawingml/2006/spreadsheetDrawing">
      <xdr:col>50</xdr:col>
      <xdr:colOff>165100</xdr:colOff>
      <xdr:row>57</xdr:row>
      <xdr:rowOff>92710</xdr:rowOff>
    </xdr:to>
    <xdr:sp macro="" textlink="">
      <xdr:nvSpPr>
        <xdr:cNvPr id="360" name="楕円 359"/>
        <xdr:cNvSpPr/>
      </xdr:nvSpPr>
      <xdr:spPr>
        <a:xfrm>
          <a:off x="9588500" y="9414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83820</xdr:rowOff>
    </xdr:from>
    <xdr:ext cx="462915" cy="255270"/>
    <xdr:sp macro="" textlink="">
      <xdr:nvSpPr>
        <xdr:cNvPr id="361" name="テキスト ボックス 360"/>
        <xdr:cNvSpPr txBox="1"/>
      </xdr:nvSpPr>
      <xdr:spPr>
        <a:xfrm>
          <a:off x="9404350" y="950087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160020</xdr:rowOff>
    </xdr:from>
    <xdr:to xmlns:xdr="http://schemas.openxmlformats.org/drawingml/2006/spreadsheetDrawing">
      <xdr:col>46</xdr:col>
      <xdr:colOff>38100</xdr:colOff>
      <xdr:row>57</xdr:row>
      <xdr:rowOff>90170</xdr:rowOff>
    </xdr:to>
    <xdr:sp macro="" textlink="">
      <xdr:nvSpPr>
        <xdr:cNvPr id="362" name="楕円 361"/>
        <xdr:cNvSpPr/>
      </xdr:nvSpPr>
      <xdr:spPr>
        <a:xfrm>
          <a:off x="8699500" y="9411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80645</xdr:rowOff>
    </xdr:from>
    <xdr:ext cx="462915" cy="258445"/>
    <xdr:sp macro="" textlink="">
      <xdr:nvSpPr>
        <xdr:cNvPr id="363" name="テキスト ボックス 362"/>
        <xdr:cNvSpPr txBox="1"/>
      </xdr:nvSpPr>
      <xdr:spPr>
        <a:xfrm>
          <a:off x="8515350" y="949769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158115</xdr:rowOff>
    </xdr:from>
    <xdr:to xmlns:xdr="http://schemas.openxmlformats.org/drawingml/2006/spreadsheetDrawing">
      <xdr:col>41</xdr:col>
      <xdr:colOff>101600</xdr:colOff>
      <xdr:row>57</xdr:row>
      <xdr:rowOff>88265</xdr:rowOff>
    </xdr:to>
    <xdr:sp macro="" textlink="">
      <xdr:nvSpPr>
        <xdr:cNvPr id="364" name="楕円 363"/>
        <xdr:cNvSpPr/>
      </xdr:nvSpPr>
      <xdr:spPr>
        <a:xfrm>
          <a:off x="7810500" y="9410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78740</xdr:rowOff>
    </xdr:from>
    <xdr:ext cx="462915" cy="257810"/>
    <xdr:sp macro="" textlink="">
      <xdr:nvSpPr>
        <xdr:cNvPr id="365" name="テキスト ボックス 364"/>
        <xdr:cNvSpPr txBox="1"/>
      </xdr:nvSpPr>
      <xdr:spPr>
        <a:xfrm>
          <a:off x="7626350" y="949579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26035</xdr:rowOff>
    </xdr:from>
    <xdr:to xmlns:xdr="http://schemas.openxmlformats.org/drawingml/2006/spreadsheetDrawing">
      <xdr:col>36</xdr:col>
      <xdr:colOff>165100</xdr:colOff>
      <xdr:row>57</xdr:row>
      <xdr:rowOff>127635</xdr:rowOff>
    </xdr:to>
    <xdr:sp macro="" textlink="">
      <xdr:nvSpPr>
        <xdr:cNvPr id="366" name="楕円 365"/>
        <xdr:cNvSpPr/>
      </xdr:nvSpPr>
      <xdr:spPr>
        <a:xfrm>
          <a:off x="69215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118745</xdr:rowOff>
    </xdr:from>
    <xdr:ext cx="462915" cy="255270"/>
    <xdr:sp macro="" textlink="">
      <xdr:nvSpPr>
        <xdr:cNvPr id="367" name="テキスト ボックス 366"/>
        <xdr:cNvSpPr txBox="1"/>
      </xdr:nvSpPr>
      <xdr:spPr>
        <a:xfrm>
          <a:off x="6737350" y="9535795"/>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68" name="正方形/長方形 367"/>
        <xdr:cNvSpPr/>
      </xdr:nvSpPr>
      <xdr:spPr>
        <a:xfrm>
          <a:off x="6604000" y="10464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75" name="正方形/長方形 374"/>
        <xdr:cNvSpPr/>
      </xdr:nvSpPr>
      <xdr:spPr>
        <a:xfrm>
          <a:off x="6604000" y="11258550"/>
          <a:ext cx="4686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6075" cy="220980"/>
    <xdr:sp macro="" textlink="">
      <xdr:nvSpPr>
        <xdr:cNvPr id="376" name="テキスト ボックス 375"/>
        <xdr:cNvSpPr txBox="1"/>
      </xdr:nvSpPr>
      <xdr:spPr>
        <a:xfrm>
          <a:off x="6565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77" name="直線コネクタ 376"/>
        <xdr:cNvCxnSpPr/>
      </xdr:nvCxnSpPr>
      <xdr:spPr>
        <a:xfrm>
          <a:off x="6604000" y="13458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98425</xdr:rowOff>
    </xdr:from>
    <xdr:to xmlns:xdr="http://schemas.openxmlformats.org/drawingml/2006/spreadsheetDrawing">
      <xdr:col>59</xdr:col>
      <xdr:colOff>50800</xdr:colOff>
      <xdr:row>79</xdr:row>
      <xdr:rowOff>98425</xdr:rowOff>
    </xdr:to>
    <xdr:cxnSp macro="">
      <xdr:nvCxnSpPr>
        <xdr:cNvPr id="378" name="直線コネクタ 377"/>
        <xdr:cNvCxnSpPr/>
      </xdr:nvCxnSpPr>
      <xdr:spPr>
        <a:xfrm>
          <a:off x="6604000" y="131476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110" cy="255905"/>
    <xdr:sp macro="" textlink="">
      <xdr:nvSpPr>
        <xdr:cNvPr id="379" name="テキスト ボックス 378"/>
        <xdr:cNvSpPr txBox="1"/>
      </xdr:nvSpPr>
      <xdr:spPr>
        <a:xfrm>
          <a:off x="6355080" y="13012420"/>
          <a:ext cx="245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114300</xdr:rowOff>
    </xdr:from>
    <xdr:to xmlns:xdr="http://schemas.openxmlformats.org/drawingml/2006/spreadsheetDrawing">
      <xdr:col>59</xdr:col>
      <xdr:colOff>50800</xdr:colOff>
      <xdr:row>77</xdr:row>
      <xdr:rowOff>114300</xdr:rowOff>
    </xdr:to>
    <xdr:cxnSp macro="">
      <xdr:nvCxnSpPr>
        <xdr:cNvPr id="380" name="直線コネクタ 379"/>
        <xdr:cNvCxnSpPr/>
      </xdr:nvCxnSpPr>
      <xdr:spPr>
        <a:xfrm>
          <a:off x="6604000" y="12833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143510</xdr:rowOff>
    </xdr:from>
    <xdr:ext cx="528320" cy="254635"/>
    <xdr:sp macro="" textlink="">
      <xdr:nvSpPr>
        <xdr:cNvPr id="381" name="テキスト ボックス 380"/>
        <xdr:cNvSpPr txBox="1"/>
      </xdr:nvSpPr>
      <xdr:spPr>
        <a:xfrm>
          <a:off x="6072505" y="1269746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82" name="直線コネクタ 381"/>
        <xdr:cNvCxnSpPr/>
      </xdr:nvCxnSpPr>
      <xdr:spPr>
        <a:xfrm>
          <a:off x="6604000" y="125202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28320" cy="255905"/>
    <xdr:sp macro="" textlink="">
      <xdr:nvSpPr>
        <xdr:cNvPr id="383" name="テキスト ボックス 382"/>
        <xdr:cNvSpPr txBox="1"/>
      </xdr:nvSpPr>
      <xdr:spPr>
        <a:xfrm>
          <a:off x="6072505" y="1238440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147320</xdr:rowOff>
    </xdr:from>
    <xdr:to xmlns:xdr="http://schemas.openxmlformats.org/drawingml/2006/spreadsheetDrawing">
      <xdr:col>59</xdr:col>
      <xdr:colOff>50800</xdr:colOff>
      <xdr:row>73</xdr:row>
      <xdr:rowOff>147320</xdr:rowOff>
    </xdr:to>
    <xdr:cxnSp macro="">
      <xdr:nvCxnSpPr>
        <xdr:cNvPr id="384" name="直線コネクタ 383"/>
        <xdr:cNvCxnSpPr/>
      </xdr:nvCxnSpPr>
      <xdr:spPr>
        <a:xfrm>
          <a:off x="6604000" y="122059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28320" cy="254635"/>
    <xdr:sp macro="" textlink="">
      <xdr:nvSpPr>
        <xdr:cNvPr id="385" name="テキスト ボックス 384"/>
        <xdr:cNvSpPr txBox="1"/>
      </xdr:nvSpPr>
      <xdr:spPr>
        <a:xfrm>
          <a:off x="6072505" y="1206436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1892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28320" cy="254635"/>
    <xdr:sp macro="" textlink="">
      <xdr:nvSpPr>
        <xdr:cNvPr id="387" name="テキスト ボックス 386"/>
        <xdr:cNvSpPr txBox="1"/>
      </xdr:nvSpPr>
      <xdr:spPr>
        <a:xfrm>
          <a:off x="6072505" y="117506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8255</xdr:rowOff>
    </xdr:from>
    <xdr:to xmlns:xdr="http://schemas.openxmlformats.org/drawingml/2006/spreadsheetDrawing">
      <xdr:col>59</xdr:col>
      <xdr:colOff>50800</xdr:colOff>
      <xdr:row>70</xdr:row>
      <xdr:rowOff>8255</xdr:rowOff>
    </xdr:to>
    <xdr:cxnSp macro="">
      <xdr:nvCxnSpPr>
        <xdr:cNvPr id="388" name="直線コネクタ 387"/>
        <xdr:cNvCxnSpPr/>
      </xdr:nvCxnSpPr>
      <xdr:spPr>
        <a:xfrm>
          <a:off x="6604000" y="11571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820" cy="258445"/>
    <xdr:sp macro="" textlink="">
      <xdr:nvSpPr>
        <xdr:cNvPr id="389" name="テキスト ボックス 388"/>
        <xdr:cNvSpPr txBox="1"/>
      </xdr:nvSpPr>
      <xdr:spPr>
        <a:xfrm>
          <a:off x="6008370" y="11436350"/>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258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1460"/>
    <xdr:sp macro="" textlink="">
      <xdr:nvSpPr>
        <xdr:cNvPr id="391" name="テキスト ボックス 390"/>
        <xdr:cNvSpPr txBox="1"/>
      </xdr:nvSpPr>
      <xdr:spPr>
        <a:xfrm>
          <a:off x="6008370" y="11122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92" name="商工費グラフ枠"/>
        <xdr:cNvSpPr/>
      </xdr:nvSpPr>
      <xdr:spPr>
        <a:xfrm>
          <a:off x="6604000" y="11258550"/>
          <a:ext cx="4686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88265</xdr:rowOff>
    </xdr:from>
    <xdr:to xmlns:xdr="http://schemas.openxmlformats.org/drawingml/2006/spreadsheetDrawing">
      <xdr:col>54</xdr:col>
      <xdr:colOff>174625</xdr:colOff>
      <xdr:row>79</xdr:row>
      <xdr:rowOff>54610</xdr:rowOff>
    </xdr:to>
    <xdr:cxnSp macro="">
      <xdr:nvCxnSpPr>
        <xdr:cNvPr id="393" name="直線コネクタ 392"/>
        <xdr:cNvCxnSpPr/>
      </xdr:nvCxnSpPr>
      <xdr:spPr>
        <a:xfrm flipV="1">
          <a:off x="10461625" y="1165161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58420</xdr:rowOff>
    </xdr:from>
    <xdr:ext cx="469900" cy="255905"/>
    <xdr:sp macro="" textlink="">
      <xdr:nvSpPr>
        <xdr:cNvPr id="394" name="商工費最小値テキスト"/>
        <xdr:cNvSpPr txBox="1"/>
      </xdr:nvSpPr>
      <xdr:spPr>
        <a:xfrm>
          <a:off x="10528300" y="131076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54610</xdr:rowOff>
    </xdr:from>
    <xdr:to xmlns:xdr="http://schemas.openxmlformats.org/drawingml/2006/spreadsheetDrawing">
      <xdr:col>55</xdr:col>
      <xdr:colOff>88900</xdr:colOff>
      <xdr:row>79</xdr:row>
      <xdr:rowOff>54610</xdr:rowOff>
    </xdr:to>
    <xdr:cxnSp macro="">
      <xdr:nvCxnSpPr>
        <xdr:cNvPr id="395" name="直線コネクタ 394"/>
        <xdr:cNvCxnSpPr/>
      </xdr:nvCxnSpPr>
      <xdr:spPr>
        <a:xfrm>
          <a:off x="10388600" y="1310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34925</xdr:rowOff>
    </xdr:from>
    <xdr:ext cx="534670" cy="258445"/>
    <xdr:sp macro="" textlink="">
      <xdr:nvSpPr>
        <xdr:cNvPr id="396" name="商工費最大値テキスト"/>
        <xdr:cNvSpPr txBox="1"/>
      </xdr:nvSpPr>
      <xdr:spPr>
        <a:xfrm>
          <a:off x="10528300" y="1143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88265</xdr:rowOff>
    </xdr:from>
    <xdr:to xmlns:xdr="http://schemas.openxmlformats.org/drawingml/2006/spreadsheetDrawing">
      <xdr:col>55</xdr:col>
      <xdr:colOff>88900</xdr:colOff>
      <xdr:row>70</xdr:row>
      <xdr:rowOff>88265</xdr:rowOff>
    </xdr:to>
    <xdr:cxnSp macro="">
      <xdr:nvCxnSpPr>
        <xdr:cNvPr id="397" name="直線コネクタ 396"/>
        <xdr:cNvCxnSpPr/>
      </xdr:nvCxnSpPr>
      <xdr:spPr>
        <a:xfrm>
          <a:off x="10388600" y="1165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154305</xdr:rowOff>
    </xdr:from>
    <xdr:to xmlns:xdr="http://schemas.openxmlformats.org/drawingml/2006/spreadsheetDrawing">
      <xdr:col>55</xdr:col>
      <xdr:colOff>0</xdr:colOff>
      <xdr:row>79</xdr:row>
      <xdr:rowOff>46990</xdr:rowOff>
    </xdr:to>
    <xdr:cxnSp macro="">
      <xdr:nvCxnSpPr>
        <xdr:cNvPr id="398" name="直線コネクタ 397"/>
        <xdr:cNvCxnSpPr/>
      </xdr:nvCxnSpPr>
      <xdr:spPr>
        <a:xfrm flipV="1">
          <a:off x="9639300" y="1303845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19685</xdr:rowOff>
    </xdr:from>
    <xdr:ext cx="534670" cy="251460"/>
    <xdr:sp macro="" textlink="">
      <xdr:nvSpPr>
        <xdr:cNvPr id="399" name="商工費平均値テキスト"/>
        <xdr:cNvSpPr txBox="1"/>
      </xdr:nvSpPr>
      <xdr:spPr>
        <a:xfrm>
          <a:off x="10528300" y="1273873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165100</xdr:rowOff>
    </xdr:from>
    <xdr:to xmlns:xdr="http://schemas.openxmlformats.org/drawingml/2006/spreadsheetDrawing">
      <xdr:col>55</xdr:col>
      <xdr:colOff>50800</xdr:colOff>
      <xdr:row>78</xdr:row>
      <xdr:rowOff>97790</xdr:rowOff>
    </xdr:to>
    <xdr:sp macro="" textlink="">
      <xdr:nvSpPr>
        <xdr:cNvPr id="400" name="フローチャート: 判断 399"/>
        <xdr:cNvSpPr/>
      </xdr:nvSpPr>
      <xdr:spPr>
        <a:xfrm>
          <a:off x="10426700" y="12884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79</xdr:row>
      <xdr:rowOff>40005</xdr:rowOff>
    </xdr:from>
    <xdr:to xmlns:xdr="http://schemas.openxmlformats.org/drawingml/2006/spreadsheetDrawing">
      <xdr:col>50</xdr:col>
      <xdr:colOff>114300</xdr:colOff>
      <xdr:row>79</xdr:row>
      <xdr:rowOff>46990</xdr:rowOff>
    </xdr:to>
    <xdr:cxnSp macro="">
      <xdr:nvCxnSpPr>
        <xdr:cNvPr id="401" name="直線コネクタ 400"/>
        <xdr:cNvCxnSpPr/>
      </xdr:nvCxnSpPr>
      <xdr:spPr>
        <a:xfrm>
          <a:off x="8747125" y="13089255"/>
          <a:ext cx="8921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104775</xdr:rowOff>
    </xdr:from>
    <xdr:to xmlns:xdr="http://schemas.openxmlformats.org/drawingml/2006/spreadsheetDrawing">
      <xdr:col>50</xdr:col>
      <xdr:colOff>165100</xdr:colOff>
      <xdr:row>79</xdr:row>
      <xdr:rowOff>34925</xdr:rowOff>
    </xdr:to>
    <xdr:sp macro="" textlink="">
      <xdr:nvSpPr>
        <xdr:cNvPr id="402" name="フローチャート: 判断 401"/>
        <xdr:cNvSpPr/>
      </xdr:nvSpPr>
      <xdr:spPr>
        <a:xfrm>
          <a:off x="9588500" y="12988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51435</xdr:rowOff>
    </xdr:from>
    <xdr:ext cx="462915" cy="251460"/>
    <xdr:sp macro="" textlink="">
      <xdr:nvSpPr>
        <xdr:cNvPr id="403" name="テキスト ボックス 402"/>
        <xdr:cNvSpPr txBox="1"/>
      </xdr:nvSpPr>
      <xdr:spPr>
        <a:xfrm>
          <a:off x="9404350" y="1277048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40005</xdr:rowOff>
    </xdr:from>
    <xdr:to xmlns:xdr="http://schemas.openxmlformats.org/drawingml/2006/spreadsheetDrawing">
      <xdr:col>45</xdr:col>
      <xdr:colOff>174625</xdr:colOff>
      <xdr:row>79</xdr:row>
      <xdr:rowOff>41275</xdr:rowOff>
    </xdr:to>
    <xdr:cxnSp macro="">
      <xdr:nvCxnSpPr>
        <xdr:cNvPr id="404" name="直線コネクタ 403"/>
        <xdr:cNvCxnSpPr/>
      </xdr:nvCxnSpPr>
      <xdr:spPr>
        <a:xfrm flipV="1">
          <a:off x="7861300" y="13089255"/>
          <a:ext cx="885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109855</xdr:rowOff>
    </xdr:from>
    <xdr:to xmlns:xdr="http://schemas.openxmlformats.org/drawingml/2006/spreadsheetDrawing">
      <xdr:col>46</xdr:col>
      <xdr:colOff>38100</xdr:colOff>
      <xdr:row>79</xdr:row>
      <xdr:rowOff>40005</xdr:rowOff>
    </xdr:to>
    <xdr:sp macro="" textlink="">
      <xdr:nvSpPr>
        <xdr:cNvPr id="405" name="フローチャート: 判断 404"/>
        <xdr:cNvSpPr/>
      </xdr:nvSpPr>
      <xdr:spPr>
        <a:xfrm>
          <a:off x="8699500" y="12994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57150</xdr:rowOff>
    </xdr:from>
    <xdr:ext cx="462915" cy="257175"/>
    <xdr:sp macro="" textlink="">
      <xdr:nvSpPr>
        <xdr:cNvPr id="406" name="テキスト ボックス 405"/>
        <xdr:cNvSpPr txBox="1"/>
      </xdr:nvSpPr>
      <xdr:spPr>
        <a:xfrm>
          <a:off x="8515350" y="1277620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39370</xdr:rowOff>
    </xdr:from>
    <xdr:to xmlns:xdr="http://schemas.openxmlformats.org/drawingml/2006/spreadsheetDrawing">
      <xdr:col>41</xdr:col>
      <xdr:colOff>50800</xdr:colOff>
      <xdr:row>79</xdr:row>
      <xdr:rowOff>41275</xdr:rowOff>
    </xdr:to>
    <xdr:cxnSp macro="">
      <xdr:nvCxnSpPr>
        <xdr:cNvPr id="407" name="直線コネクタ 406"/>
        <xdr:cNvCxnSpPr/>
      </xdr:nvCxnSpPr>
      <xdr:spPr>
        <a:xfrm>
          <a:off x="6972300" y="130886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95250</xdr:rowOff>
    </xdr:from>
    <xdr:to xmlns:xdr="http://schemas.openxmlformats.org/drawingml/2006/spreadsheetDrawing">
      <xdr:col>41</xdr:col>
      <xdr:colOff>101600</xdr:colOff>
      <xdr:row>79</xdr:row>
      <xdr:rowOff>25400</xdr:rowOff>
    </xdr:to>
    <xdr:sp macro="" textlink="">
      <xdr:nvSpPr>
        <xdr:cNvPr id="408" name="フローチャート: 判断 407"/>
        <xdr:cNvSpPr/>
      </xdr:nvSpPr>
      <xdr:spPr>
        <a:xfrm>
          <a:off x="7810500" y="12979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41275</xdr:rowOff>
    </xdr:from>
    <xdr:ext cx="462915" cy="254635"/>
    <xdr:sp macro="" textlink="">
      <xdr:nvSpPr>
        <xdr:cNvPr id="409" name="テキスト ボックス 408"/>
        <xdr:cNvSpPr txBox="1"/>
      </xdr:nvSpPr>
      <xdr:spPr>
        <a:xfrm>
          <a:off x="7626350" y="127603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113665</xdr:rowOff>
    </xdr:from>
    <xdr:to xmlns:xdr="http://schemas.openxmlformats.org/drawingml/2006/spreadsheetDrawing">
      <xdr:col>36</xdr:col>
      <xdr:colOff>165100</xdr:colOff>
      <xdr:row>79</xdr:row>
      <xdr:rowOff>43815</xdr:rowOff>
    </xdr:to>
    <xdr:sp macro="" textlink="">
      <xdr:nvSpPr>
        <xdr:cNvPr id="410" name="フローチャート: 判断 409"/>
        <xdr:cNvSpPr/>
      </xdr:nvSpPr>
      <xdr:spPr>
        <a:xfrm>
          <a:off x="6921500" y="12997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61595</xdr:rowOff>
    </xdr:from>
    <xdr:ext cx="462915" cy="255905"/>
    <xdr:sp macro="" textlink="">
      <xdr:nvSpPr>
        <xdr:cNvPr id="411" name="テキスト ボックス 410"/>
        <xdr:cNvSpPr txBox="1"/>
      </xdr:nvSpPr>
      <xdr:spPr>
        <a:xfrm>
          <a:off x="6737350" y="1278064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12" name="テキスト ボックス 411"/>
        <xdr:cNvSpPr txBox="1"/>
      </xdr:nvSpPr>
      <xdr:spPr>
        <a:xfrm>
          <a:off x="10287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13" name="テキスト ボックス 412"/>
        <xdr:cNvSpPr txBox="1"/>
      </xdr:nvSpPr>
      <xdr:spPr>
        <a:xfrm>
          <a:off x="9448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14" name="テキスト ボックス 413"/>
        <xdr:cNvSpPr txBox="1"/>
      </xdr:nvSpPr>
      <xdr:spPr>
        <a:xfrm>
          <a:off x="8556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15" name="テキスト ボックス 414"/>
        <xdr:cNvSpPr txBox="1"/>
      </xdr:nvSpPr>
      <xdr:spPr>
        <a:xfrm>
          <a:off x="767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16" name="テキスト ボックス 415"/>
        <xdr:cNvSpPr txBox="1"/>
      </xdr:nvSpPr>
      <xdr:spPr>
        <a:xfrm>
          <a:off x="6781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103505</xdr:rowOff>
    </xdr:from>
    <xdr:to xmlns:xdr="http://schemas.openxmlformats.org/drawingml/2006/spreadsheetDrawing">
      <xdr:col>55</xdr:col>
      <xdr:colOff>50800</xdr:colOff>
      <xdr:row>79</xdr:row>
      <xdr:rowOff>33655</xdr:rowOff>
    </xdr:to>
    <xdr:sp macro="" textlink="">
      <xdr:nvSpPr>
        <xdr:cNvPr id="417" name="楕円 416"/>
        <xdr:cNvSpPr/>
      </xdr:nvSpPr>
      <xdr:spPr>
        <a:xfrm>
          <a:off x="10426700" y="12987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19050</xdr:rowOff>
    </xdr:from>
    <xdr:ext cx="469900" cy="251460"/>
    <xdr:sp macro="" textlink="">
      <xdr:nvSpPr>
        <xdr:cNvPr id="418" name="商工費該当値テキスト"/>
        <xdr:cNvSpPr txBox="1"/>
      </xdr:nvSpPr>
      <xdr:spPr>
        <a:xfrm>
          <a:off x="10528300" y="129032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165100</xdr:rowOff>
    </xdr:from>
    <xdr:to xmlns:xdr="http://schemas.openxmlformats.org/drawingml/2006/spreadsheetDrawing">
      <xdr:col>50</xdr:col>
      <xdr:colOff>165100</xdr:colOff>
      <xdr:row>79</xdr:row>
      <xdr:rowOff>97790</xdr:rowOff>
    </xdr:to>
    <xdr:sp macro="" textlink="">
      <xdr:nvSpPr>
        <xdr:cNvPr id="419" name="楕円 418"/>
        <xdr:cNvSpPr/>
      </xdr:nvSpPr>
      <xdr:spPr>
        <a:xfrm>
          <a:off x="9588500" y="13049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89535</xdr:rowOff>
    </xdr:from>
    <xdr:ext cx="462915" cy="251460"/>
    <xdr:sp macro="" textlink="">
      <xdr:nvSpPr>
        <xdr:cNvPr id="420" name="テキスト ボックス 419"/>
        <xdr:cNvSpPr txBox="1"/>
      </xdr:nvSpPr>
      <xdr:spPr>
        <a:xfrm>
          <a:off x="9404350" y="13138785"/>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160655</xdr:rowOff>
    </xdr:from>
    <xdr:to xmlns:xdr="http://schemas.openxmlformats.org/drawingml/2006/spreadsheetDrawing">
      <xdr:col>46</xdr:col>
      <xdr:colOff>38100</xdr:colOff>
      <xdr:row>79</xdr:row>
      <xdr:rowOff>90805</xdr:rowOff>
    </xdr:to>
    <xdr:sp macro="" textlink="">
      <xdr:nvSpPr>
        <xdr:cNvPr id="421" name="楕円 420"/>
        <xdr:cNvSpPr/>
      </xdr:nvSpPr>
      <xdr:spPr>
        <a:xfrm>
          <a:off x="8699500" y="13044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81280</xdr:rowOff>
    </xdr:from>
    <xdr:ext cx="462915" cy="258445"/>
    <xdr:sp macro="" textlink="">
      <xdr:nvSpPr>
        <xdr:cNvPr id="422" name="テキスト ボックス 421"/>
        <xdr:cNvSpPr txBox="1"/>
      </xdr:nvSpPr>
      <xdr:spPr>
        <a:xfrm>
          <a:off x="8515350" y="1313053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162560</xdr:rowOff>
    </xdr:from>
    <xdr:to xmlns:xdr="http://schemas.openxmlformats.org/drawingml/2006/spreadsheetDrawing">
      <xdr:col>41</xdr:col>
      <xdr:colOff>101600</xdr:colOff>
      <xdr:row>79</xdr:row>
      <xdr:rowOff>92710</xdr:rowOff>
    </xdr:to>
    <xdr:sp macro="" textlink="">
      <xdr:nvSpPr>
        <xdr:cNvPr id="423" name="楕円 422"/>
        <xdr:cNvSpPr/>
      </xdr:nvSpPr>
      <xdr:spPr>
        <a:xfrm>
          <a:off x="7810500" y="13046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83820</xdr:rowOff>
    </xdr:from>
    <xdr:ext cx="462915" cy="255270"/>
    <xdr:sp macro="" textlink="">
      <xdr:nvSpPr>
        <xdr:cNvPr id="424" name="テキスト ボックス 423"/>
        <xdr:cNvSpPr txBox="1"/>
      </xdr:nvSpPr>
      <xdr:spPr>
        <a:xfrm>
          <a:off x="7626350" y="13133070"/>
          <a:ext cx="462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160020</xdr:rowOff>
    </xdr:from>
    <xdr:to xmlns:xdr="http://schemas.openxmlformats.org/drawingml/2006/spreadsheetDrawing">
      <xdr:col>36</xdr:col>
      <xdr:colOff>165100</xdr:colOff>
      <xdr:row>79</xdr:row>
      <xdr:rowOff>90170</xdr:rowOff>
    </xdr:to>
    <xdr:sp macro="" textlink="">
      <xdr:nvSpPr>
        <xdr:cNvPr id="425" name="楕円 424"/>
        <xdr:cNvSpPr/>
      </xdr:nvSpPr>
      <xdr:spPr>
        <a:xfrm>
          <a:off x="6921500" y="13044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80645</xdr:rowOff>
    </xdr:from>
    <xdr:ext cx="462915" cy="258445"/>
    <xdr:sp macro="" textlink="">
      <xdr:nvSpPr>
        <xdr:cNvPr id="426" name="テキスト ボックス 425"/>
        <xdr:cNvSpPr txBox="1"/>
      </xdr:nvSpPr>
      <xdr:spPr>
        <a:xfrm>
          <a:off x="6737350" y="1312989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27" name="正方形/長方形 426"/>
        <xdr:cNvSpPr/>
      </xdr:nvSpPr>
      <xdr:spPr>
        <a:xfrm>
          <a:off x="6604000" y="13764895"/>
          <a:ext cx="4686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28" name="正方形/長方形 427"/>
        <xdr:cNvSpPr/>
      </xdr:nvSpPr>
      <xdr:spPr>
        <a:xfrm>
          <a:off x="6731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0" name="正方形/長方形 429"/>
        <xdr:cNvSpPr/>
      </xdr:nvSpPr>
      <xdr:spPr>
        <a:xfrm>
          <a:off x="7747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32" name="正方形/長方形 431"/>
        <xdr:cNvSpPr/>
      </xdr:nvSpPr>
      <xdr:spPr>
        <a:xfrm>
          <a:off x="8890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4559915"/>
          <a:ext cx="4686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6075" cy="213360"/>
    <xdr:sp macro="" textlink="">
      <xdr:nvSpPr>
        <xdr:cNvPr id="435" name="テキスト ボックス 434"/>
        <xdr:cNvSpPr txBox="1"/>
      </xdr:nvSpPr>
      <xdr:spPr>
        <a:xfrm>
          <a:off x="6565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644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38" name="テキスト ボックス 437"/>
        <xdr:cNvSpPr txBox="1"/>
      </xdr:nvSpPr>
      <xdr:spPr>
        <a:xfrm>
          <a:off x="6355080" y="163042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06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40" name="テキスト ボックス 439"/>
        <xdr:cNvSpPr txBox="1"/>
      </xdr:nvSpPr>
      <xdr:spPr>
        <a:xfrm>
          <a:off x="6072505" y="15923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820" cy="252095"/>
    <xdr:sp macro="" textlink="">
      <xdr:nvSpPr>
        <xdr:cNvPr id="442" name="テキスト ボックス 441"/>
        <xdr:cNvSpPr txBox="1"/>
      </xdr:nvSpPr>
      <xdr:spPr>
        <a:xfrm>
          <a:off x="6008370" y="155422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303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820" cy="259080"/>
    <xdr:sp macro="" textlink="">
      <xdr:nvSpPr>
        <xdr:cNvPr id="444" name="テキスト ボックス 443"/>
        <xdr:cNvSpPr txBox="1"/>
      </xdr:nvSpPr>
      <xdr:spPr>
        <a:xfrm>
          <a:off x="6008370" y="151612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60960</xdr:rowOff>
    </xdr:from>
    <xdr:to xmlns:xdr="http://schemas.openxmlformats.org/drawingml/2006/spreadsheetDrawing">
      <xdr:col>59</xdr:col>
      <xdr:colOff>50800</xdr:colOff>
      <xdr:row>90</xdr:row>
      <xdr:rowOff>60960</xdr:rowOff>
    </xdr:to>
    <xdr:cxnSp macro="">
      <xdr:nvCxnSpPr>
        <xdr:cNvPr id="445" name="直線コネクタ 444"/>
        <xdr:cNvCxnSpPr/>
      </xdr:nvCxnSpPr>
      <xdr:spPr>
        <a:xfrm>
          <a:off x="6604000" y="149263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89535</xdr:rowOff>
    </xdr:from>
    <xdr:ext cx="591820" cy="247015"/>
    <xdr:sp macro="" textlink="">
      <xdr:nvSpPr>
        <xdr:cNvPr id="446" name="テキスト ボックス 445"/>
        <xdr:cNvSpPr txBox="1"/>
      </xdr:nvSpPr>
      <xdr:spPr>
        <a:xfrm>
          <a:off x="6008370" y="14789785"/>
          <a:ext cx="591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7" name="直線コネクタ 446"/>
        <xdr:cNvCxnSpPr/>
      </xdr:nvCxnSpPr>
      <xdr:spPr>
        <a:xfrm>
          <a:off x="6604000" y="14559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1820" cy="242570"/>
    <xdr:sp macro="" textlink="">
      <xdr:nvSpPr>
        <xdr:cNvPr id="448" name="テキスト ボックス 447"/>
        <xdr:cNvSpPr txBox="1"/>
      </xdr:nvSpPr>
      <xdr:spPr>
        <a:xfrm>
          <a:off x="6008370" y="14422755"/>
          <a:ext cx="5918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4559915"/>
          <a:ext cx="4686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65405</xdr:rowOff>
    </xdr:from>
    <xdr:to xmlns:xdr="http://schemas.openxmlformats.org/drawingml/2006/spreadsheetDrawing">
      <xdr:col>54</xdr:col>
      <xdr:colOff>174625</xdr:colOff>
      <xdr:row>98</xdr:row>
      <xdr:rowOff>76835</xdr:rowOff>
    </xdr:to>
    <xdr:cxnSp macro="">
      <xdr:nvCxnSpPr>
        <xdr:cNvPr id="450" name="直線コネクタ 449"/>
        <xdr:cNvCxnSpPr/>
      </xdr:nvCxnSpPr>
      <xdr:spPr>
        <a:xfrm flipV="1">
          <a:off x="10461625" y="150958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80645</xdr:rowOff>
    </xdr:from>
    <xdr:ext cx="534670" cy="259080"/>
    <xdr:sp macro="" textlink="">
      <xdr:nvSpPr>
        <xdr:cNvPr id="451" name="土木費最小値テキスト"/>
        <xdr:cNvSpPr txBox="1"/>
      </xdr:nvSpPr>
      <xdr:spPr>
        <a:xfrm>
          <a:off x="10528300"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76835</xdr:rowOff>
    </xdr:from>
    <xdr:to xmlns:xdr="http://schemas.openxmlformats.org/drawingml/2006/spreadsheetDrawing">
      <xdr:col>55</xdr:col>
      <xdr:colOff>88900</xdr:colOff>
      <xdr:row>98</xdr:row>
      <xdr:rowOff>76835</xdr:rowOff>
    </xdr:to>
    <xdr:cxnSp macro="">
      <xdr:nvCxnSpPr>
        <xdr:cNvPr id="452" name="直線コネクタ 451"/>
        <xdr:cNvCxnSpPr/>
      </xdr:nvCxnSpPr>
      <xdr:spPr>
        <a:xfrm>
          <a:off x="10388600" y="1630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11430</xdr:rowOff>
    </xdr:from>
    <xdr:ext cx="598805" cy="253365"/>
    <xdr:sp macro="" textlink="">
      <xdr:nvSpPr>
        <xdr:cNvPr id="453" name="土木費最大値テキスト"/>
        <xdr:cNvSpPr txBox="1"/>
      </xdr:nvSpPr>
      <xdr:spPr>
        <a:xfrm>
          <a:off x="10528300" y="148767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65405</xdr:rowOff>
    </xdr:from>
    <xdr:to xmlns:xdr="http://schemas.openxmlformats.org/drawingml/2006/spreadsheetDrawing">
      <xdr:col>55</xdr:col>
      <xdr:colOff>88900</xdr:colOff>
      <xdr:row>91</xdr:row>
      <xdr:rowOff>65405</xdr:rowOff>
    </xdr:to>
    <xdr:cxnSp macro="">
      <xdr:nvCxnSpPr>
        <xdr:cNvPr id="454" name="直線コネクタ 453"/>
        <xdr:cNvCxnSpPr/>
      </xdr:nvCxnSpPr>
      <xdr:spPr>
        <a:xfrm>
          <a:off x="10388600" y="1509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8890</xdr:rowOff>
    </xdr:from>
    <xdr:to xmlns:xdr="http://schemas.openxmlformats.org/drawingml/2006/spreadsheetDrawing">
      <xdr:col>55</xdr:col>
      <xdr:colOff>0</xdr:colOff>
      <xdr:row>98</xdr:row>
      <xdr:rowOff>24765</xdr:rowOff>
    </xdr:to>
    <xdr:cxnSp macro="">
      <xdr:nvCxnSpPr>
        <xdr:cNvPr id="455" name="直線コネクタ 454"/>
        <xdr:cNvCxnSpPr/>
      </xdr:nvCxnSpPr>
      <xdr:spPr>
        <a:xfrm>
          <a:off x="9639300" y="1623949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66675</xdr:rowOff>
    </xdr:from>
    <xdr:ext cx="534670" cy="252095"/>
    <xdr:sp macro="" textlink="">
      <xdr:nvSpPr>
        <xdr:cNvPr id="456" name="土木費平均値テキスト"/>
        <xdr:cNvSpPr txBox="1"/>
      </xdr:nvSpPr>
      <xdr:spPr>
        <a:xfrm>
          <a:off x="10528300" y="1595437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43815</xdr:rowOff>
    </xdr:from>
    <xdr:to xmlns:xdr="http://schemas.openxmlformats.org/drawingml/2006/spreadsheetDrawing">
      <xdr:col>55</xdr:col>
      <xdr:colOff>50800</xdr:colOff>
      <xdr:row>97</xdr:row>
      <xdr:rowOff>145415</xdr:rowOff>
    </xdr:to>
    <xdr:sp macro="" textlink="">
      <xdr:nvSpPr>
        <xdr:cNvPr id="457" name="フローチャート: 判断 456"/>
        <xdr:cNvSpPr/>
      </xdr:nvSpPr>
      <xdr:spPr>
        <a:xfrm>
          <a:off x="10426700" y="1610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8890</xdr:rowOff>
    </xdr:from>
    <xdr:to xmlns:xdr="http://schemas.openxmlformats.org/drawingml/2006/spreadsheetDrawing">
      <xdr:col>50</xdr:col>
      <xdr:colOff>114300</xdr:colOff>
      <xdr:row>98</xdr:row>
      <xdr:rowOff>29210</xdr:rowOff>
    </xdr:to>
    <xdr:cxnSp macro="">
      <xdr:nvCxnSpPr>
        <xdr:cNvPr id="458" name="直線コネクタ 457"/>
        <xdr:cNvCxnSpPr/>
      </xdr:nvCxnSpPr>
      <xdr:spPr>
        <a:xfrm flipV="1">
          <a:off x="8747125" y="16239490"/>
          <a:ext cx="8921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48260</xdr:rowOff>
    </xdr:from>
    <xdr:to xmlns:xdr="http://schemas.openxmlformats.org/drawingml/2006/spreadsheetDrawing">
      <xdr:col>50</xdr:col>
      <xdr:colOff>165100</xdr:colOff>
      <xdr:row>97</xdr:row>
      <xdr:rowOff>149860</xdr:rowOff>
    </xdr:to>
    <xdr:sp macro="" textlink="">
      <xdr:nvSpPr>
        <xdr:cNvPr id="459" name="フローチャート: 判断 458"/>
        <xdr:cNvSpPr/>
      </xdr:nvSpPr>
      <xdr:spPr>
        <a:xfrm>
          <a:off x="9588500" y="1610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166370</xdr:rowOff>
    </xdr:from>
    <xdr:ext cx="527685" cy="252095"/>
    <xdr:sp macro="" textlink="">
      <xdr:nvSpPr>
        <xdr:cNvPr id="460" name="テキスト ボックス 459"/>
        <xdr:cNvSpPr txBox="1"/>
      </xdr:nvSpPr>
      <xdr:spPr>
        <a:xfrm>
          <a:off x="9371965" y="15882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17780</xdr:rowOff>
    </xdr:from>
    <xdr:to xmlns:xdr="http://schemas.openxmlformats.org/drawingml/2006/spreadsheetDrawing">
      <xdr:col>45</xdr:col>
      <xdr:colOff>174625</xdr:colOff>
      <xdr:row>98</xdr:row>
      <xdr:rowOff>29210</xdr:rowOff>
    </xdr:to>
    <xdr:cxnSp macro="">
      <xdr:nvCxnSpPr>
        <xdr:cNvPr id="461" name="直線コネクタ 460"/>
        <xdr:cNvCxnSpPr/>
      </xdr:nvCxnSpPr>
      <xdr:spPr>
        <a:xfrm>
          <a:off x="7861300" y="16248380"/>
          <a:ext cx="8858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40640</xdr:rowOff>
    </xdr:from>
    <xdr:to xmlns:xdr="http://schemas.openxmlformats.org/drawingml/2006/spreadsheetDrawing">
      <xdr:col>46</xdr:col>
      <xdr:colOff>38100</xdr:colOff>
      <xdr:row>97</xdr:row>
      <xdr:rowOff>142240</xdr:rowOff>
    </xdr:to>
    <xdr:sp macro="" textlink="">
      <xdr:nvSpPr>
        <xdr:cNvPr id="462" name="フローチャート: 判断 461"/>
        <xdr:cNvSpPr/>
      </xdr:nvSpPr>
      <xdr:spPr>
        <a:xfrm>
          <a:off x="8699500" y="1609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158750</xdr:rowOff>
    </xdr:from>
    <xdr:ext cx="527685" cy="259080"/>
    <xdr:sp macro="" textlink="">
      <xdr:nvSpPr>
        <xdr:cNvPr id="463" name="テキスト ボックス 462"/>
        <xdr:cNvSpPr txBox="1"/>
      </xdr:nvSpPr>
      <xdr:spPr>
        <a:xfrm>
          <a:off x="8482965" y="158750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170815</xdr:rowOff>
    </xdr:from>
    <xdr:to xmlns:xdr="http://schemas.openxmlformats.org/drawingml/2006/spreadsheetDrawing">
      <xdr:col>41</xdr:col>
      <xdr:colOff>50800</xdr:colOff>
      <xdr:row>98</xdr:row>
      <xdr:rowOff>17780</xdr:rowOff>
    </xdr:to>
    <xdr:cxnSp macro="">
      <xdr:nvCxnSpPr>
        <xdr:cNvPr id="464" name="直線コネクタ 463"/>
        <xdr:cNvCxnSpPr/>
      </xdr:nvCxnSpPr>
      <xdr:spPr>
        <a:xfrm>
          <a:off x="6972300" y="162299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60325</xdr:rowOff>
    </xdr:from>
    <xdr:to xmlns:xdr="http://schemas.openxmlformats.org/drawingml/2006/spreadsheetDrawing">
      <xdr:col>41</xdr:col>
      <xdr:colOff>101600</xdr:colOff>
      <xdr:row>97</xdr:row>
      <xdr:rowOff>161925</xdr:rowOff>
    </xdr:to>
    <xdr:sp macro="" textlink="">
      <xdr:nvSpPr>
        <xdr:cNvPr id="465" name="フローチャート: 判断 464"/>
        <xdr:cNvSpPr/>
      </xdr:nvSpPr>
      <xdr:spPr>
        <a:xfrm>
          <a:off x="7810500"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6985</xdr:rowOff>
    </xdr:from>
    <xdr:ext cx="527685" cy="252095"/>
    <xdr:sp macro="" textlink="">
      <xdr:nvSpPr>
        <xdr:cNvPr id="466" name="テキスト ボックス 465"/>
        <xdr:cNvSpPr txBox="1"/>
      </xdr:nvSpPr>
      <xdr:spPr>
        <a:xfrm>
          <a:off x="7593965" y="158946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60960</xdr:rowOff>
    </xdr:from>
    <xdr:to xmlns:xdr="http://schemas.openxmlformats.org/drawingml/2006/spreadsheetDrawing">
      <xdr:col>36</xdr:col>
      <xdr:colOff>165100</xdr:colOff>
      <xdr:row>97</xdr:row>
      <xdr:rowOff>162560</xdr:rowOff>
    </xdr:to>
    <xdr:sp macro="" textlink="">
      <xdr:nvSpPr>
        <xdr:cNvPr id="467" name="フローチャート: 判断 466"/>
        <xdr:cNvSpPr/>
      </xdr:nvSpPr>
      <xdr:spPr>
        <a:xfrm>
          <a:off x="6921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7620</xdr:rowOff>
    </xdr:from>
    <xdr:ext cx="527685" cy="252095"/>
    <xdr:sp macro="" textlink="">
      <xdr:nvSpPr>
        <xdr:cNvPr id="468" name="テキスト ボックス 467"/>
        <xdr:cNvSpPr txBox="1"/>
      </xdr:nvSpPr>
      <xdr:spPr>
        <a:xfrm>
          <a:off x="6704965" y="15895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8556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145415</xdr:rowOff>
    </xdr:from>
    <xdr:to xmlns:xdr="http://schemas.openxmlformats.org/drawingml/2006/spreadsheetDrawing">
      <xdr:col>55</xdr:col>
      <xdr:colOff>50800</xdr:colOff>
      <xdr:row>98</xdr:row>
      <xdr:rowOff>75565</xdr:rowOff>
    </xdr:to>
    <xdr:sp macro="" textlink="">
      <xdr:nvSpPr>
        <xdr:cNvPr id="474" name="楕円 473"/>
        <xdr:cNvSpPr/>
      </xdr:nvSpPr>
      <xdr:spPr>
        <a:xfrm>
          <a:off x="104267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60325</xdr:rowOff>
    </xdr:from>
    <xdr:ext cx="534670" cy="259080"/>
    <xdr:sp macro="" textlink="">
      <xdr:nvSpPr>
        <xdr:cNvPr id="475" name="土木費該当値テキスト"/>
        <xdr:cNvSpPr txBox="1"/>
      </xdr:nvSpPr>
      <xdr:spPr>
        <a:xfrm>
          <a:off x="10528300" y="16119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129540</xdr:rowOff>
    </xdr:from>
    <xdr:to xmlns:xdr="http://schemas.openxmlformats.org/drawingml/2006/spreadsheetDrawing">
      <xdr:col>50</xdr:col>
      <xdr:colOff>165100</xdr:colOff>
      <xdr:row>98</xdr:row>
      <xdr:rowOff>59690</xdr:rowOff>
    </xdr:to>
    <xdr:sp macro="" textlink="">
      <xdr:nvSpPr>
        <xdr:cNvPr id="476" name="楕円 475"/>
        <xdr:cNvSpPr/>
      </xdr:nvSpPr>
      <xdr:spPr>
        <a:xfrm>
          <a:off x="9588500" y="161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50800</xdr:rowOff>
    </xdr:from>
    <xdr:ext cx="527685" cy="259080"/>
    <xdr:sp macro="" textlink="">
      <xdr:nvSpPr>
        <xdr:cNvPr id="477" name="テキスト ボックス 476"/>
        <xdr:cNvSpPr txBox="1"/>
      </xdr:nvSpPr>
      <xdr:spPr>
        <a:xfrm>
          <a:off x="9371965" y="16281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149225</xdr:rowOff>
    </xdr:from>
    <xdr:to xmlns:xdr="http://schemas.openxmlformats.org/drawingml/2006/spreadsheetDrawing">
      <xdr:col>46</xdr:col>
      <xdr:colOff>38100</xdr:colOff>
      <xdr:row>98</xdr:row>
      <xdr:rowOff>79375</xdr:rowOff>
    </xdr:to>
    <xdr:sp macro="" textlink="">
      <xdr:nvSpPr>
        <xdr:cNvPr id="478" name="楕円 477"/>
        <xdr:cNvSpPr/>
      </xdr:nvSpPr>
      <xdr:spPr>
        <a:xfrm>
          <a:off x="86995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70485</xdr:rowOff>
    </xdr:from>
    <xdr:ext cx="527685" cy="259080"/>
    <xdr:sp macro="" textlink="">
      <xdr:nvSpPr>
        <xdr:cNvPr id="479" name="テキスト ボックス 478"/>
        <xdr:cNvSpPr txBox="1"/>
      </xdr:nvSpPr>
      <xdr:spPr>
        <a:xfrm>
          <a:off x="8482965" y="163010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138430</xdr:rowOff>
    </xdr:from>
    <xdr:to xmlns:xdr="http://schemas.openxmlformats.org/drawingml/2006/spreadsheetDrawing">
      <xdr:col>41</xdr:col>
      <xdr:colOff>101600</xdr:colOff>
      <xdr:row>98</xdr:row>
      <xdr:rowOff>68580</xdr:rowOff>
    </xdr:to>
    <xdr:sp macro="" textlink="">
      <xdr:nvSpPr>
        <xdr:cNvPr id="480" name="楕円 479"/>
        <xdr:cNvSpPr/>
      </xdr:nvSpPr>
      <xdr:spPr>
        <a:xfrm>
          <a:off x="781050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59690</xdr:rowOff>
    </xdr:from>
    <xdr:ext cx="527685" cy="259080"/>
    <xdr:sp macro="" textlink="">
      <xdr:nvSpPr>
        <xdr:cNvPr id="481" name="テキスト ボックス 480"/>
        <xdr:cNvSpPr txBox="1"/>
      </xdr:nvSpPr>
      <xdr:spPr>
        <a:xfrm>
          <a:off x="7593965" y="16290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120650</xdr:rowOff>
    </xdr:from>
    <xdr:to xmlns:xdr="http://schemas.openxmlformats.org/drawingml/2006/spreadsheetDrawing">
      <xdr:col>36</xdr:col>
      <xdr:colOff>165100</xdr:colOff>
      <xdr:row>98</xdr:row>
      <xdr:rowOff>50165</xdr:rowOff>
    </xdr:to>
    <xdr:sp macro="" textlink="">
      <xdr:nvSpPr>
        <xdr:cNvPr id="482" name="楕円 481"/>
        <xdr:cNvSpPr/>
      </xdr:nvSpPr>
      <xdr:spPr>
        <a:xfrm>
          <a:off x="6921500" y="1617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41275</xdr:rowOff>
    </xdr:from>
    <xdr:ext cx="527685" cy="252095"/>
    <xdr:sp macro="" textlink="">
      <xdr:nvSpPr>
        <xdr:cNvPr id="483" name="テキスト ボックス 482"/>
        <xdr:cNvSpPr txBox="1"/>
      </xdr:nvSpPr>
      <xdr:spPr>
        <a:xfrm>
          <a:off x="6704965" y="162718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31115</xdr:rowOff>
    </xdr:to>
    <xdr:sp macro="" textlink="">
      <xdr:nvSpPr>
        <xdr:cNvPr id="484" name="正方形/長方形 483"/>
        <xdr:cNvSpPr/>
      </xdr:nvSpPr>
      <xdr:spPr>
        <a:xfrm>
          <a:off x="12446000" y="3860800"/>
          <a:ext cx="4683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491" name="正方形/長方形 490"/>
        <xdr:cNvSpPr/>
      </xdr:nvSpPr>
      <xdr:spPr>
        <a:xfrm>
          <a:off x="12446000" y="4654550"/>
          <a:ext cx="4683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6075" cy="220980"/>
    <xdr:sp macro="" textlink="">
      <xdr:nvSpPr>
        <xdr:cNvPr id="492" name="テキスト ボックス 491"/>
        <xdr:cNvSpPr txBox="1"/>
      </xdr:nvSpPr>
      <xdr:spPr>
        <a:xfrm>
          <a:off x="12407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174625</xdr:colOff>
      <xdr:row>41</xdr:row>
      <xdr:rowOff>81915</xdr:rowOff>
    </xdr:to>
    <xdr:cxnSp macro="">
      <xdr:nvCxnSpPr>
        <xdr:cNvPr id="493" name="直線コネクタ 492"/>
        <xdr:cNvCxnSpPr/>
      </xdr:nvCxnSpPr>
      <xdr:spPr>
        <a:xfrm>
          <a:off x="12446000" y="6857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111125</xdr:rowOff>
    </xdr:from>
    <xdr:ext cx="460375" cy="254635"/>
    <xdr:sp macro="" textlink="">
      <xdr:nvSpPr>
        <xdr:cNvPr id="494" name="テキスト ボックス 493"/>
        <xdr:cNvSpPr txBox="1"/>
      </xdr:nvSpPr>
      <xdr:spPr>
        <a:xfrm>
          <a:off x="11978640" y="6721475"/>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5" name="直線コネクタ 494"/>
        <xdr:cNvCxnSpPr/>
      </xdr:nvCxnSpPr>
      <xdr:spPr>
        <a:xfrm>
          <a:off x="12446000" y="64198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165100</xdr:rowOff>
    </xdr:from>
    <xdr:ext cx="528320" cy="254635"/>
    <xdr:sp macro="" textlink="">
      <xdr:nvSpPr>
        <xdr:cNvPr id="496" name="テキスト ボックス 495"/>
        <xdr:cNvSpPr txBox="1"/>
      </xdr:nvSpPr>
      <xdr:spPr>
        <a:xfrm>
          <a:off x="11914505" y="62801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7" name="直線コネクタ 496"/>
        <xdr:cNvCxnSpPr/>
      </xdr:nvCxnSpPr>
      <xdr:spPr>
        <a:xfrm>
          <a:off x="12446000" y="59753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8320" cy="251460"/>
    <xdr:sp macro="" textlink="">
      <xdr:nvSpPr>
        <xdr:cNvPr id="498" name="テキスト ボックス 497"/>
        <xdr:cNvSpPr txBox="1"/>
      </xdr:nvSpPr>
      <xdr:spPr>
        <a:xfrm>
          <a:off x="11914505" y="58394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81915</xdr:rowOff>
    </xdr:from>
    <xdr:to xmlns:xdr="http://schemas.openxmlformats.org/drawingml/2006/spreadsheetDrawing">
      <xdr:col>89</xdr:col>
      <xdr:colOff>174625</xdr:colOff>
      <xdr:row>33</xdr:row>
      <xdr:rowOff>81915</xdr:rowOff>
    </xdr:to>
    <xdr:cxnSp macro="">
      <xdr:nvCxnSpPr>
        <xdr:cNvPr id="499" name="直線コネクタ 498"/>
        <xdr:cNvCxnSpPr/>
      </xdr:nvCxnSpPr>
      <xdr:spPr>
        <a:xfrm>
          <a:off x="12446000" y="55365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111125</xdr:rowOff>
    </xdr:from>
    <xdr:ext cx="528320" cy="254635"/>
    <xdr:sp macro="" textlink="">
      <xdr:nvSpPr>
        <xdr:cNvPr id="500" name="テキスト ボックス 499"/>
        <xdr:cNvSpPr txBox="1"/>
      </xdr:nvSpPr>
      <xdr:spPr>
        <a:xfrm>
          <a:off x="11914505" y="54006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1" name="直線コネクタ 500"/>
        <xdr:cNvCxnSpPr/>
      </xdr:nvCxnSpPr>
      <xdr:spPr>
        <a:xfrm>
          <a:off x="12446000" y="50990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28320" cy="254635"/>
    <xdr:sp macro="" textlink="">
      <xdr:nvSpPr>
        <xdr:cNvPr id="502" name="テキスト ボックス 501"/>
        <xdr:cNvSpPr txBox="1"/>
      </xdr:nvSpPr>
      <xdr:spPr>
        <a:xfrm>
          <a:off x="11914505" y="49593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3" name="直線コネクタ 502"/>
        <xdr:cNvCxnSpPr/>
      </xdr:nvCxnSpPr>
      <xdr:spPr>
        <a:xfrm>
          <a:off x="12446000" y="46545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320" cy="251460"/>
    <xdr:sp macro="" textlink="">
      <xdr:nvSpPr>
        <xdr:cNvPr id="504" name="テキスト ボックス 503"/>
        <xdr:cNvSpPr txBox="1"/>
      </xdr:nvSpPr>
      <xdr:spPr>
        <a:xfrm>
          <a:off x="11914505" y="4518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05" name="消防費グラフ枠"/>
        <xdr:cNvSpPr/>
      </xdr:nvSpPr>
      <xdr:spPr>
        <a:xfrm>
          <a:off x="12446000" y="4654550"/>
          <a:ext cx="4683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60325</xdr:rowOff>
    </xdr:from>
    <xdr:to xmlns:xdr="http://schemas.openxmlformats.org/drawingml/2006/spreadsheetDrawing">
      <xdr:col>85</xdr:col>
      <xdr:colOff>126365</xdr:colOff>
      <xdr:row>39</xdr:row>
      <xdr:rowOff>1270</xdr:rowOff>
    </xdr:to>
    <xdr:cxnSp macro="">
      <xdr:nvCxnSpPr>
        <xdr:cNvPr id="506" name="直線コネクタ 505"/>
        <xdr:cNvCxnSpPr/>
      </xdr:nvCxnSpPr>
      <xdr:spPr>
        <a:xfrm flipV="1">
          <a:off x="16317595" y="501967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5080</xdr:rowOff>
    </xdr:from>
    <xdr:ext cx="469900" cy="258445"/>
    <xdr:sp macro="" textlink="">
      <xdr:nvSpPr>
        <xdr:cNvPr id="507" name="消防費最小値テキスト"/>
        <xdr:cNvSpPr txBox="1"/>
      </xdr:nvSpPr>
      <xdr:spPr>
        <a:xfrm>
          <a:off x="16367125" y="6450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1270</xdr:rowOff>
    </xdr:from>
    <xdr:to xmlns:xdr="http://schemas.openxmlformats.org/drawingml/2006/spreadsheetDrawing">
      <xdr:col>86</xdr:col>
      <xdr:colOff>25400</xdr:colOff>
      <xdr:row>39</xdr:row>
      <xdr:rowOff>1270</xdr:rowOff>
    </xdr:to>
    <xdr:cxnSp macro="">
      <xdr:nvCxnSpPr>
        <xdr:cNvPr id="508" name="直線コネクタ 507"/>
        <xdr:cNvCxnSpPr/>
      </xdr:nvCxnSpPr>
      <xdr:spPr>
        <a:xfrm>
          <a:off x="16230600" y="644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6350</xdr:rowOff>
    </xdr:from>
    <xdr:ext cx="534670" cy="254635"/>
    <xdr:sp macro="" textlink="">
      <xdr:nvSpPr>
        <xdr:cNvPr id="509" name="消防費最大値テキスト"/>
        <xdr:cNvSpPr txBox="1"/>
      </xdr:nvSpPr>
      <xdr:spPr>
        <a:xfrm>
          <a:off x="16367125" y="48006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60325</xdr:rowOff>
    </xdr:from>
    <xdr:to xmlns:xdr="http://schemas.openxmlformats.org/drawingml/2006/spreadsheetDrawing">
      <xdr:col>86</xdr:col>
      <xdr:colOff>25400</xdr:colOff>
      <xdr:row>30</xdr:row>
      <xdr:rowOff>60325</xdr:rowOff>
    </xdr:to>
    <xdr:cxnSp macro="">
      <xdr:nvCxnSpPr>
        <xdr:cNvPr id="510" name="直線コネクタ 509"/>
        <xdr:cNvCxnSpPr/>
      </xdr:nvCxnSpPr>
      <xdr:spPr>
        <a:xfrm>
          <a:off x="16230600" y="501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45720</xdr:rowOff>
    </xdr:from>
    <xdr:to xmlns:xdr="http://schemas.openxmlformats.org/drawingml/2006/spreadsheetDrawing">
      <xdr:col>85</xdr:col>
      <xdr:colOff>127000</xdr:colOff>
      <xdr:row>37</xdr:row>
      <xdr:rowOff>54610</xdr:rowOff>
    </xdr:to>
    <xdr:cxnSp macro="">
      <xdr:nvCxnSpPr>
        <xdr:cNvPr id="511" name="直線コネクタ 510"/>
        <xdr:cNvCxnSpPr/>
      </xdr:nvCxnSpPr>
      <xdr:spPr>
        <a:xfrm>
          <a:off x="15481300" y="61607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48260</xdr:rowOff>
    </xdr:from>
    <xdr:ext cx="534670" cy="258445"/>
    <xdr:sp macro="" textlink="">
      <xdr:nvSpPr>
        <xdr:cNvPr id="512" name="消防費平均値テキスト"/>
        <xdr:cNvSpPr txBox="1"/>
      </xdr:nvSpPr>
      <xdr:spPr>
        <a:xfrm>
          <a:off x="16367125" y="5833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26035</xdr:rowOff>
    </xdr:from>
    <xdr:to xmlns:xdr="http://schemas.openxmlformats.org/drawingml/2006/spreadsheetDrawing">
      <xdr:col>85</xdr:col>
      <xdr:colOff>174625</xdr:colOff>
      <xdr:row>36</xdr:row>
      <xdr:rowOff>127635</xdr:rowOff>
    </xdr:to>
    <xdr:sp macro="" textlink="">
      <xdr:nvSpPr>
        <xdr:cNvPr id="513" name="フローチャート: 判断 512"/>
        <xdr:cNvSpPr/>
      </xdr:nvSpPr>
      <xdr:spPr>
        <a:xfrm>
          <a:off x="16268700" y="59759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45720</xdr:rowOff>
    </xdr:from>
    <xdr:to xmlns:xdr="http://schemas.openxmlformats.org/drawingml/2006/spreadsheetDrawing">
      <xdr:col>81</xdr:col>
      <xdr:colOff>50800</xdr:colOff>
      <xdr:row>37</xdr:row>
      <xdr:rowOff>87630</xdr:rowOff>
    </xdr:to>
    <xdr:cxnSp macro="">
      <xdr:nvCxnSpPr>
        <xdr:cNvPr id="514" name="直線コネクタ 513"/>
        <xdr:cNvCxnSpPr/>
      </xdr:nvCxnSpPr>
      <xdr:spPr>
        <a:xfrm flipV="1">
          <a:off x="14592300" y="6160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44450</xdr:rowOff>
    </xdr:from>
    <xdr:to xmlns:xdr="http://schemas.openxmlformats.org/drawingml/2006/spreadsheetDrawing">
      <xdr:col>81</xdr:col>
      <xdr:colOff>101600</xdr:colOff>
      <xdr:row>36</xdr:row>
      <xdr:rowOff>146050</xdr:rowOff>
    </xdr:to>
    <xdr:sp macro="" textlink="">
      <xdr:nvSpPr>
        <xdr:cNvPr id="515" name="フローチャート: 判断 514"/>
        <xdr:cNvSpPr/>
      </xdr:nvSpPr>
      <xdr:spPr>
        <a:xfrm>
          <a:off x="15430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163195</xdr:rowOff>
    </xdr:from>
    <xdr:ext cx="527685" cy="255905"/>
    <xdr:sp macro="" textlink="">
      <xdr:nvSpPr>
        <xdr:cNvPr id="516" name="テキスト ボックス 515"/>
        <xdr:cNvSpPr txBox="1"/>
      </xdr:nvSpPr>
      <xdr:spPr>
        <a:xfrm>
          <a:off x="15213965" y="578294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87630</xdr:rowOff>
    </xdr:from>
    <xdr:to xmlns:xdr="http://schemas.openxmlformats.org/drawingml/2006/spreadsheetDrawing">
      <xdr:col>76</xdr:col>
      <xdr:colOff>114300</xdr:colOff>
      <xdr:row>37</xdr:row>
      <xdr:rowOff>103505</xdr:rowOff>
    </xdr:to>
    <xdr:cxnSp macro="">
      <xdr:nvCxnSpPr>
        <xdr:cNvPr id="517" name="直線コネクタ 516"/>
        <xdr:cNvCxnSpPr/>
      </xdr:nvCxnSpPr>
      <xdr:spPr>
        <a:xfrm flipV="1">
          <a:off x="13700125" y="6202680"/>
          <a:ext cx="8921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93980</xdr:rowOff>
    </xdr:from>
    <xdr:to xmlns:xdr="http://schemas.openxmlformats.org/drawingml/2006/spreadsheetDrawing">
      <xdr:col>76</xdr:col>
      <xdr:colOff>165100</xdr:colOff>
      <xdr:row>37</xdr:row>
      <xdr:rowOff>24130</xdr:rowOff>
    </xdr:to>
    <xdr:sp macro="" textlink="">
      <xdr:nvSpPr>
        <xdr:cNvPr id="518" name="フローチャート: 判断 517"/>
        <xdr:cNvSpPr/>
      </xdr:nvSpPr>
      <xdr:spPr>
        <a:xfrm>
          <a:off x="14541500" y="6043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40640</xdr:rowOff>
    </xdr:from>
    <xdr:ext cx="527685" cy="254635"/>
    <xdr:sp macro="" textlink="">
      <xdr:nvSpPr>
        <xdr:cNvPr id="519" name="テキスト ボックス 518"/>
        <xdr:cNvSpPr txBox="1"/>
      </xdr:nvSpPr>
      <xdr:spPr>
        <a:xfrm>
          <a:off x="14324965" y="582549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95250</xdr:rowOff>
    </xdr:from>
    <xdr:to xmlns:xdr="http://schemas.openxmlformats.org/drawingml/2006/spreadsheetDrawing">
      <xdr:col>71</xdr:col>
      <xdr:colOff>174625</xdr:colOff>
      <xdr:row>37</xdr:row>
      <xdr:rowOff>103505</xdr:rowOff>
    </xdr:to>
    <xdr:cxnSp macro="">
      <xdr:nvCxnSpPr>
        <xdr:cNvPr id="520" name="直線コネクタ 519"/>
        <xdr:cNvCxnSpPr/>
      </xdr:nvCxnSpPr>
      <xdr:spPr>
        <a:xfrm>
          <a:off x="12814300" y="6210300"/>
          <a:ext cx="8858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102235</xdr:rowOff>
    </xdr:from>
    <xdr:to xmlns:xdr="http://schemas.openxmlformats.org/drawingml/2006/spreadsheetDrawing">
      <xdr:col>72</xdr:col>
      <xdr:colOff>38100</xdr:colOff>
      <xdr:row>37</xdr:row>
      <xdr:rowOff>32385</xdr:rowOff>
    </xdr:to>
    <xdr:sp macro="" textlink="">
      <xdr:nvSpPr>
        <xdr:cNvPr id="521" name="フローチャート: 判断 520"/>
        <xdr:cNvSpPr/>
      </xdr:nvSpPr>
      <xdr:spPr>
        <a:xfrm>
          <a:off x="13652500" y="605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48895</xdr:rowOff>
    </xdr:from>
    <xdr:ext cx="527685" cy="258445"/>
    <xdr:sp macro="" textlink="">
      <xdr:nvSpPr>
        <xdr:cNvPr id="522" name="テキスト ボックス 521"/>
        <xdr:cNvSpPr txBox="1"/>
      </xdr:nvSpPr>
      <xdr:spPr>
        <a:xfrm>
          <a:off x="13435965" y="58337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107950</xdr:rowOff>
    </xdr:from>
    <xdr:to xmlns:xdr="http://schemas.openxmlformats.org/drawingml/2006/spreadsheetDrawing">
      <xdr:col>67</xdr:col>
      <xdr:colOff>101600</xdr:colOff>
      <xdr:row>37</xdr:row>
      <xdr:rowOff>38100</xdr:rowOff>
    </xdr:to>
    <xdr:sp macro="" textlink="">
      <xdr:nvSpPr>
        <xdr:cNvPr id="523" name="フローチャート: 判断 522"/>
        <xdr:cNvSpPr/>
      </xdr:nvSpPr>
      <xdr:spPr>
        <a:xfrm>
          <a:off x="12763500" y="605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54610</xdr:rowOff>
    </xdr:from>
    <xdr:ext cx="527685" cy="251460"/>
    <xdr:sp macro="" textlink="">
      <xdr:nvSpPr>
        <xdr:cNvPr id="524" name="テキスト ボックス 523"/>
        <xdr:cNvSpPr txBox="1"/>
      </xdr:nvSpPr>
      <xdr:spPr>
        <a:xfrm>
          <a:off x="12546965" y="583946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25" name="テキスト ボックス 524"/>
        <xdr:cNvSpPr txBox="1"/>
      </xdr:nvSpPr>
      <xdr:spPr>
        <a:xfrm>
          <a:off x="16129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2000" cy="258445"/>
    <xdr:sp macro="" textlink="">
      <xdr:nvSpPr>
        <xdr:cNvPr id="526" name="テキスト ボックス 525"/>
        <xdr:cNvSpPr txBox="1"/>
      </xdr:nvSpPr>
      <xdr:spPr>
        <a:xfrm>
          <a:off x="1529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27" name="テキスト ボックス 526"/>
        <xdr:cNvSpPr txBox="1"/>
      </xdr:nvSpPr>
      <xdr:spPr>
        <a:xfrm>
          <a:off x="14401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79375</xdr:rowOff>
    </xdr:from>
    <xdr:ext cx="762000" cy="258445"/>
    <xdr:sp macro="" textlink="">
      <xdr:nvSpPr>
        <xdr:cNvPr id="528" name="テキスト ボックス 527"/>
        <xdr:cNvSpPr txBox="1"/>
      </xdr:nvSpPr>
      <xdr:spPr>
        <a:xfrm>
          <a:off x="13509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2000" cy="258445"/>
    <xdr:sp macro="" textlink="">
      <xdr:nvSpPr>
        <xdr:cNvPr id="529" name="テキスト ボックス 528"/>
        <xdr:cNvSpPr txBox="1"/>
      </xdr:nvSpPr>
      <xdr:spPr>
        <a:xfrm>
          <a:off x="12623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3810</xdr:rowOff>
    </xdr:from>
    <xdr:to xmlns:xdr="http://schemas.openxmlformats.org/drawingml/2006/spreadsheetDrawing">
      <xdr:col>85</xdr:col>
      <xdr:colOff>174625</xdr:colOff>
      <xdr:row>37</xdr:row>
      <xdr:rowOff>105410</xdr:rowOff>
    </xdr:to>
    <xdr:sp macro="" textlink="">
      <xdr:nvSpPr>
        <xdr:cNvPr id="530" name="楕円 529"/>
        <xdr:cNvSpPr/>
      </xdr:nvSpPr>
      <xdr:spPr>
        <a:xfrm>
          <a:off x="16268700" y="61188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153670</xdr:rowOff>
    </xdr:from>
    <xdr:ext cx="534670" cy="255270"/>
    <xdr:sp macro="" textlink="">
      <xdr:nvSpPr>
        <xdr:cNvPr id="531" name="消防費該当値テキスト"/>
        <xdr:cNvSpPr txBox="1"/>
      </xdr:nvSpPr>
      <xdr:spPr>
        <a:xfrm>
          <a:off x="16367125" y="61036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165100</xdr:rowOff>
    </xdr:from>
    <xdr:to xmlns:xdr="http://schemas.openxmlformats.org/drawingml/2006/spreadsheetDrawing">
      <xdr:col>81</xdr:col>
      <xdr:colOff>101600</xdr:colOff>
      <xdr:row>37</xdr:row>
      <xdr:rowOff>97155</xdr:rowOff>
    </xdr:to>
    <xdr:sp macro="" textlink="">
      <xdr:nvSpPr>
        <xdr:cNvPr id="532" name="楕円 531"/>
        <xdr:cNvSpPr/>
      </xdr:nvSpPr>
      <xdr:spPr>
        <a:xfrm>
          <a:off x="15430500" y="61150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27685" cy="251460"/>
    <xdr:sp macro="" textlink="">
      <xdr:nvSpPr>
        <xdr:cNvPr id="533" name="テキスト ボックス 532"/>
        <xdr:cNvSpPr txBox="1"/>
      </xdr:nvSpPr>
      <xdr:spPr>
        <a:xfrm>
          <a:off x="15213965" y="620331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36830</xdr:rowOff>
    </xdr:from>
    <xdr:to xmlns:xdr="http://schemas.openxmlformats.org/drawingml/2006/spreadsheetDrawing">
      <xdr:col>76</xdr:col>
      <xdr:colOff>165100</xdr:colOff>
      <xdr:row>37</xdr:row>
      <xdr:rowOff>137795</xdr:rowOff>
    </xdr:to>
    <xdr:sp macro="" textlink="">
      <xdr:nvSpPr>
        <xdr:cNvPr id="534" name="楕円 533"/>
        <xdr:cNvSpPr/>
      </xdr:nvSpPr>
      <xdr:spPr>
        <a:xfrm>
          <a:off x="14541500" y="615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129540</xdr:rowOff>
    </xdr:from>
    <xdr:ext cx="527685" cy="255905"/>
    <xdr:sp macro="" textlink="">
      <xdr:nvSpPr>
        <xdr:cNvPr id="535" name="テキスト ボックス 534"/>
        <xdr:cNvSpPr txBox="1"/>
      </xdr:nvSpPr>
      <xdr:spPr>
        <a:xfrm>
          <a:off x="14324965" y="6244590"/>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53340</xdr:rowOff>
    </xdr:from>
    <xdr:to xmlns:xdr="http://schemas.openxmlformats.org/drawingml/2006/spreadsheetDrawing">
      <xdr:col>72</xdr:col>
      <xdr:colOff>38100</xdr:colOff>
      <xdr:row>37</xdr:row>
      <xdr:rowOff>154305</xdr:rowOff>
    </xdr:to>
    <xdr:sp macro="" textlink="">
      <xdr:nvSpPr>
        <xdr:cNvPr id="536" name="楕円 535"/>
        <xdr:cNvSpPr/>
      </xdr:nvSpPr>
      <xdr:spPr>
        <a:xfrm>
          <a:off x="13652500" y="616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145415</xdr:rowOff>
    </xdr:from>
    <xdr:ext cx="527685" cy="254635"/>
    <xdr:sp macro="" textlink="">
      <xdr:nvSpPr>
        <xdr:cNvPr id="537" name="テキスト ボックス 536"/>
        <xdr:cNvSpPr txBox="1"/>
      </xdr:nvSpPr>
      <xdr:spPr>
        <a:xfrm>
          <a:off x="13435965" y="626046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43815</xdr:rowOff>
    </xdr:from>
    <xdr:to xmlns:xdr="http://schemas.openxmlformats.org/drawingml/2006/spreadsheetDrawing">
      <xdr:col>67</xdr:col>
      <xdr:colOff>101600</xdr:colOff>
      <xdr:row>37</xdr:row>
      <xdr:rowOff>145415</xdr:rowOff>
    </xdr:to>
    <xdr:sp macro="" textlink="">
      <xdr:nvSpPr>
        <xdr:cNvPr id="538" name="楕円 537"/>
        <xdr:cNvSpPr/>
      </xdr:nvSpPr>
      <xdr:spPr>
        <a:xfrm>
          <a:off x="127635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136525</xdr:rowOff>
    </xdr:from>
    <xdr:ext cx="527685" cy="258445"/>
    <xdr:sp macro="" textlink="">
      <xdr:nvSpPr>
        <xdr:cNvPr id="539" name="テキスト ボックス 538"/>
        <xdr:cNvSpPr txBox="1"/>
      </xdr:nvSpPr>
      <xdr:spPr>
        <a:xfrm>
          <a:off x="12546965" y="62515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31115</xdr:rowOff>
    </xdr:to>
    <xdr:sp macro="" textlink="">
      <xdr:nvSpPr>
        <xdr:cNvPr id="540" name="正方形/長方形 539"/>
        <xdr:cNvSpPr/>
      </xdr:nvSpPr>
      <xdr:spPr>
        <a:xfrm>
          <a:off x="12446000" y="7162800"/>
          <a:ext cx="4683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47" name="正方形/長方形 546"/>
        <xdr:cNvSpPr/>
      </xdr:nvSpPr>
      <xdr:spPr>
        <a:xfrm>
          <a:off x="12446000" y="7956550"/>
          <a:ext cx="4683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6075" cy="220980"/>
    <xdr:sp macro="" textlink="">
      <xdr:nvSpPr>
        <xdr:cNvPr id="548" name="テキスト ボックス 547"/>
        <xdr:cNvSpPr txBox="1"/>
      </xdr:nvSpPr>
      <xdr:spPr>
        <a:xfrm>
          <a:off x="12407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174625</xdr:colOff>
      <xdr:row>61</xdr:row>
      <xdr:rowOff>81915</xdr:rowOff>
    </xdr:to>
    <xdr:cxnSp macro="">
      <xdr:nvCxnSpPr>
        <xdr:cNvPr id="549" name="直線コネクタ 548"/>
        <xdr:cNvCxnSpPr/>
      </xdr:nvCxnSpPr>
      <xdr:spPr>
        <a:xfrm>
          <a:off x="12446000" y="101593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111125</xdr:rowOff>
    </xdr:from>
    <xdr:ext cx="245110" cy="254635"/>
    <xdr:sp macro="" textlink="">
      <xdr:nvSpPr>
        <xdr:cNvPr id="550" name="テキスト ボックス 549"/>
        <xdr:cNvSpPr txBox="1"/>
      </xdr:nvSpPr>
      <xdr:spPr>
        <a:xfrm>
          <a:off x="12197080" y="1002347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51" name="直線コネクタ 550"/>
        <xdr:cNvCxnSpPr/>
      </xdr:nvCxnSpPr>
      <xdr:spPr>
        <a:xfrm>
          <a:off x="12446000" y="97218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165100</xdr:rowOff>
    </xdr:from>
    <xdr:ext cx="528320" cy="254635"/>
    <xdr:sp macro="" textlink="">
      <xdr:nvSpPr>
        <xdr:cNvPr id="552" name="テキスト ボックス 551"/>
        <xdr:cNvSpPr txBox="1"/>
      </xdr:nvSpPr>
      <xdr:spPr>
        <a:xfrm>
          <a:off x="11914505" y="95821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3" name="直線コネクタ 552"/>
        <xdr:cNvCxnSpPr/>
      </xdr:nvCxnSpPr>
      <xdr:spPr>
        <a:xfrm>
          <a:off x="12446000" y="92773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28320" cy="251460"/>
    <xdr:sp macro="" textlink="">
      <xdr:nvSpPr>
        <xdr:cNvPr id="554" name="テキスト ボックス 553"/>
        <xdr:cNvSpPr txBox="1"/>
      </xdr:nvSpPr>
      <xdr:spPr>
        <a:xfrm>
          <a:off x="11914505" y="91414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81915</xdr:rowOff>
    </xdr:from>
    <xdr:to xmlns:xdr="http://schemas.openxmlformats.org/drawingml/2006/spreadsheetDrawing">
      <xdr:col>89</xdr:col>
      <xdr:colOff>174625</xdr:colOff>
      <xdr:row>53</xdr:row>
      <xdr:rowOff>81915</xdr:rowOff>
    </xdr:to>
    <xdr:cxnSp macro="">
      <xdr:nvCxnSpPr>
        <xdr:cNvPr id="555" name="直線コネクタ 554"/>
        <xdr:cNvCxnSpPr/>
      </xdr:nvCxnSpPr>
      <xdr:spPr>
        <a:xfrm>
          <a:off x="12446000" y="88385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111125</xdr:rowOff>
    </xdr:from>
    <xdr:ext cx="528320" cy="254635"/>
    <xdr:sp macro="" textlink="">
      <xdr:nvSpPr>
        <xdr:cNvPr id="556" name="テキスト ボックス 555"/>
        <xdr:cNvSpPr txBox="1"/>
      </xdr:nvSpPr>
      <xdr:spPr>
        <a:xfrm>
          <a:off x="11914505" y="87026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7" name="直線コネクタ 556"/>
        <xdr:cNvCxnSpPr/>
      </xdr:nvCxnSpPr>
      <xdr:spPr>
        <a:xfrm>
          <a:off x="12446000" y="84010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165100</xdr:rowOff>
    </xdr:from>
    <xdr:ext cx="528320" cy="254635"/>
    <xdr:sp macro="" textlink="">
      <xdr:nvSpPr>
        <xdr:cNvPr id="558" name="テキスト ボックス 557"/>
        <xdr:cNvSpPr txBox="1"/>
      </xdr:nvSpPr>
      <xdr:spPr>
        <a:xfrm>
          <a:off x="11914505" y="82613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9" name="直線コネクタ 558"/>
        <xdr:cNvCxnSpPr/>
      </xdr:nvCxnSpPr>
      <xdr:spPr>
        <a:xfrm>
          <a:off x="12446000" y="79565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1460"/>
    <xdr:sp macro="" textlink="">
      <xdr:nvSpPr>
        <xdr:cNvPr id="560" name="テキスト ボックス 559"/>
        <xdr:cNvSpPr txBox="1"/>
      </xdr:nvSpPr>
      <xdr:spPr>
        <a:xfrm>
          <a:off x="11850370" y="78206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61" name="教育費グラフ枠"/>
        <xdr:cNvSpPr/>
      </xdr:nvSpPr>
      <xdr:spPr>
        <a:xfrm>
          <a:off x="12446000" y="7956550"/>
          <a:ext cx="4683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81915</xdr:rowOff>
    </xdr:from>
    <xdr:to xmlns:xdr="http://schemas.openxmlformats.org/drawingml/2006/spreadsheetDrawing">
      <xdr:col>85</xdr:col>
      <xdr:colOff>126365</xdr:colOff>
      <xdr:row>57</xdr:row>
      <xdr:rowOff>38735</xdr:rowOff>
    </xdr:to>
    <xdr:cxnSp macro="">
      <xdr:nvCxnSpPr>
        <xdr:cNvPr id="562" name="直線コネクタ 561"/>
        <xdr:cNvCxnSpPr/>
      </xdr:nvCxnSpPr>
      <xdr:spPr>
        <a:xfrm flipV="1">
          <a:off x="16317595" y="8343265"/>
          <a:ext cx="127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41910</xdr:rowOff>
    </xdr:from>
    <xdr:ext cx="534670" cy="254635"/>
    <xdr:sp macro="" textlink="">
      <xdr:nvSpPr>
        <xdr:cNvPr id="563" name="教育費最小値テキスト"/>
        <xdr:cNvSpPr txBox="1"/>
      </xdr:nvSpPr>
      <xdr:spPr>
        <a:xfrm>
          <a:off x="16367125" y="94589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38735</xdr:rowOff>
    </xdr:from>
    <xdr:to xmlns:xdr="http://schemas.openxmlformats.org/drawingml/2006/spreadsheetDrawing">
      <xdr:col>86</xdr:col>
      <xdr:colOff>25400</xdr:colOff>
      <xdr:row>57</xdr:row>
      <xdr:rowOff>38735</xdr:rowOff>
    </xdr:to>
    <xdr:cxnSp macro="">
      <xdr:nvCxnSpPr>
        <xdr:cNvPr id="564" name="直線コネクタ 563"/>
        <xdr:cNvCxnSpPr/>
      </xdr:nvCxnSpPr>
      <xdr:spPr>
        <a:xfrm>
          <a:off x="16230600" y="945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28575</xdr:rowOff>
    </xdr:from>
    <xdr:ext cx="534670" cy="252730"/>
    <xdr:sp macro="" textlink="">
      <xdr:nvSpPr>
        <xdr:cNvPr id="565" name="教育費最大値テキスト"/>
        <xdr:cNvSpPr txBox="1"/>
      </xdr:nvSpPr>
      <xdr:spPr>
        <a:xfrm>
          <a:off x="16367125" y="81248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81915</xdr:rowOff>
    </xdr:from>
    <xdr:to xmlns:xdr="http://schemas.openxmlformats.org/drawingml/2006/spreadsheetDrawing">
      <xdr:col>86</xdr:col>
      <xdr:colOff>25400</xdr:colOff>
      <xdr:row>50</xdr:row>
      <xdr:rowOff>81915</xdr:rowOff>
    </xdr:to>
    <xdr:cxnSp macro="">
      <xdr:nvCxnSpPr>
        <xdr:cNvPr id="566" name="直線コネクタ 565"/>
        <xdr:cNvCxnSpPr/>
      </xdr:nvCxnSpPr>
      <xdr:spPr>
        <a:xfrm>
          <a:off x="16230600" y="834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132080</xdr:rowOff>
    </xdr:from>
    <xdr:to xmlns:xdr="http://schemas.openxmlformats.org/drawingml/2006/spreadsheetDrawing">
      <xdr:col>85</xdr:col>
      <xdr:colOff>127000</xdr:colOff>
      <xdr:row>56</xdr:row>
      <xdr:rowOff>36830</xdr:rowOff>
    </xdr:to>
    <xdr:cxnSp macro="">
      <xdr:nvCxnSpPr>
        <xdr:cNvPr id="567" name="直線コネクタ 566"/>
        <xdr:cNvCxnSpPr/>
      </xdr:nvCxnSpPr>
      <xdr:spPr>
        <a:xfrm flipV="1">
          <a:off x="15481300" y="9053830"/>
          <a:ext cx="8382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85090</xdr:rowOff>
    </xdr:from>
    <xdr:ext cx="534670" cy="255270"/>
    <xdr:sp macro="" textlink="">
      <xdr:nvSpPr>
        <xdr:cNvPr id="568" name="教育費平均値テキスト"/>
        <xdr:cNvSpPr txBox="1"/>
      </xdr:nvSpPr>
      <xdr:spPr>
        <a:xfrm>
          <a:off x="16367125" y="88417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62230</xdr:rowOff>
    </xdr:from>
    <xdr:to xmlns:xdr="http://schemas.openxmlformats.org/drawingml/2006/spreadsheetDrawing">
      <xdr:col>85</xdr:col>
      <xdr:colOff>174625</xdr:colOff>
      <xdr:row>54</xdr:row>
      <xdr:rowOff>163830</xdr:rowOff>
    </xdr:to>
    <xdr:sp macro="" textlink="">
      <xdr:nvSpPr>
        <xdr:cNvPr id="569" name="フローチャート: 判断 568"/>
        <xdr:cNvSpPr/>
      </xdr:nvSpPr>
      <xdr:spPr>
        <a:xfrm>
          <a:off x="16268700" y="89839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97155</xdr:rowOff>
    </xdr:from>
    <xdr:to xmlns:xdr="http://schemas.openxmlformats.org/drawingml/2006/spreadsheetDrawing">
      <xdr:col>81</xdr:col>
      <xdr:colOff>50800</xdr:colOff>
      <xdr:row>56</xdr:row>
      <xdr:rowOff>36830</xdr:rowOff>
    </xdr:to>
    <xdr:cxnSp macro="">
      <xdr:nvCxnSpPr>
        <xdr:cNvPr id="570" name="直線コネクタ 569"/>
        <xdr:cNvCxnSpPr/>
      </xdr:nvCxnSpPr>
      <xdr:spPr>
        <a:xfrm>
          <a:off x="14592300" y="918400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40640</xdr:rowOff>
    </xdr:from>
    <xdr:to xmlns:xdr="http://schemas.openxmlformats.org/drawingml/2006/spreadsheetDrawing">
      <xdr:col>81</xdr:col>
      <xdr:colOff>101600</xdr:colOff>
      <xdr:row>55</xdr:row>
      <xdr:rowOff>142875</xdr:rowOff>
    </xdr:to>
    <xdr:sp macro="" textlink="">
      <xdr:nvSpPr>
        <xdr:cNvPr id="571" name="フローチャート: 判断 570"/>
        <xdr:cNvSpPr/>
      </xdr:nvSpPr>
      <xdr:spPr>
        <a:xfrm>
          <a:off x="15430500" y="91274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159385</xdr:rowOff>
    </xdr:from>
    <xdr:ext cx="527685" cy="255270"/>
    <xdr:sp macro="" textlink="">
      <xdr:nvSpPr>
        <xdr:cNvPr id="572" name="テキスト ボックス 571"/>
        <xdr:cNvSpPr txBox="1"/>
      </xdr:nvSpPr>
      <xdr:spPr>
        <a:xfrm>
          <a:off x="15213965" y="891603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55</xdr:row>
      <xdr:rowOff>97155</xdr:rowOff>
    </xdr:from>
    <xdr:to xmlns:xdr="http://schemas.openxmlformats.org/drawingml/2006/spreadsheetDrawing">
      <xdr:col>76</xdr:col>
      <xdr:colOff>114300</xdr:colOff>
      <xdr:row>56</xdr:row>
      <xdr:rowOff>108585</xdr:rowOff>
    </xdr:to>
    <xdr:cxnSp macro="">
      <xdr:nvCxnSpPr>
        <xdr:cNvPr id="573" name="直線コネクタ 572"/>
        <xdr:cNvCxnSpPr/>
      </xdr:nvCxnSpPr>
      <xdr:spPr>
        <a:xfrm flipV="1">
          <a:off x="13700125" y="9184005"/>
          <a:ext cx="89217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152400</xdr:rowOff>
    </xdr:from>
    <xdr:to xmlns:xdr="http://schemas.openxmlformats.org/drawingml/2006/spreadsheetDrawing">
      <xdr:col>76</xdr:col>
      <xdr:colOff>165100</xdr:colOff>
      <xdr:row>56</xdr:row>
      <xdr:rowOff>81915</xdr:rowOff>
    </xdr:to>
    <xdr:sp macro="" textlink="">
      <xdr:nvSpPr>
        <xdr:cNvPr id="574" name="フローチャート: 判断 573"/>
        <xdr:cNvSpPr/>
      </xdr:nvSpPr>
      <xdr:spPr>
        <a:xfrm>
          <a:off x="14541500" y="92392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73660</xdr:rowOff>
    </xdr:from>
    <xdr:ext cx="527685" cy="258445"/>
    <xdr:sp macro="" textlink="">
      <xdr:nvSpPr>
        <xdr:cNvPr id="575" name="テキスト ボックス 574"/>
        <xdr:cNvSpPr txBox="1"/>
      </xdr:nvSpPr>
      <xdr:spPr>
        <a:xfrm>
          <a:off x="14324965" y="9325610"/>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108585</xdr:rowOff>
    </xdr:from>
    <xdr:to xmlns:xdr="http://schemas.openxmlformats.org/drawingml/2006/spreadsheetDrawing">
      <xdr:col>71</xdr:col>
      <xdr:colOff>174625</xdr:colOff>
      <xdr:row>56</xdr:row>
      <xdr:rowOff>161290</xdr:rowOff>
    </xdr:to>
    <xdr:cxnSp macro="">
      <xdr:nvCxnSpPr>
        <xdr:cNvPr id="576" name="直線コネクタ 575"/>
        <xdr:cNvCxnSpPr/>
      </xdr:nvCxnSpPr>
      <xdr:spPr>
        <a:xfrm flipV="1">
          <a:off x="12814300" y="9360535"/>
          <a:ext cx="8858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135890</xdr:rowOff>
    </xdr:from>
    <xdr:to xmlns:xdr="http://schemas.openxmlformats.org/drawingml/2006/spreadsheetDrawing">
      <xdr:col>72</xdr:col>
      <xdr:colOff>38100</xdr:colOff>
      <xdr:row>56</xdr:row>
      <xdr:rowOff>66040</xdr:rowOff>
    </xdr:to>
    <xdr:sp macro="" textlink="">
      <xdr:nvSpPr>
        <xdr:cNvPr id="577" name="フローチャート: 判断 576"/>
        <xdr:cNvSpPr/>
      </xdr:nvSpPr>
      <xdr:spPr>
        <a:xfrm>
          <a:off x="13652500" y="9222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83185</xdr:rowOff>
    </xdr:from>
    <xdr:ext cx="527685" cy="255270"/>
    <xdr:sp macro="" textlink="">
      <xdr:nvSpPr>
        <xdr:cNvPr id="578" name="テキスト ボックス 577"/>
        <xdr:cNvSpPr txBox="1"/>
      </xdr:nvSpPr>
      <xdr:spPr>
        <a:xfrm>
          <a:off x="13435965" y="900493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4445</xdr:rowOff>
    </xdr:from>
    <xdr:to xmlns:xdr="http://schemas.openxmlformats.org/drawingml/2006/spreadsheetDrawing">
      <xdr:col>67</xdr:col>
      <xdr:colOff>101600</xdr:colOff>
      <xdr:row>56</xdr:row>
      <xdr:rowOff>106045</xdr:rowOff>
    </xdr:to>
    <xdr:sp macro="" textlink="">
      <xdr:nvSpPr>
        <xdr:cNvPr id="579" name="フローチャート: 判断 578"/>
        <xdr:cNvSpPr/>
      </xdr:nvSpPr>
      <xdr:spPr>
        <a:xfrm>
          <a:off x="12763500" y="925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122555</xdr:rowOff>
    </xdr:from>
    <xdr:ext cx="527685" cy="251460"/>
    <xdr:sp macro="" textlink="">
      <xdr:nvSpPr>
        <xdr:cNvPr id="580" name="テキスト ボックス 579"/>
        <xdr:cNvSpPr txBox="1"/>
      </xdr:nvSpPr>
      <xdr:spPr>
        <a:xfrm>
          <a:off x="12546965" y="9044305"/>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81" name="テキスト ボックス 580"/>
        <xdr:cNvSpPr txBox="1"/>
      </xdr:nvSpPr>
      <xdr:spPr>
        <a:xfrm>
          <a:off x="16129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2000" cy="258445"/>
    <xdr:sp macro="" textlink="">
      <xdr:nvSpPr>
        <xdr:cNvPr id="582" name="テキスト ボックス 581"/>
        <xdr:cNvSpPr txBox="1"/>
      </xdr:nvSpPr>
      <xdr:spPr>
        <a:xfrm>
          <a:off x="1529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3" name="テキスト ボックス 582"/>
        <xdr:cNvSpPr txBox="1"/>
      </xdr:nvSpPr>
      <xdr:spPr>
        <a:xfrm>
          <a:off x="14401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79375</xdr:rowOff>
    </xdr:from>
    <xdr:ext cx="762000" cy="258445"/>
    <xdr:sp macro="" textlink="">
      <xdr:nvSpPr>
        <xdr:cNvPr id="584" name="テキスト ボックス 583"/>
        <xdr:cNvSpPr txBox="1"/>
      </xdr:nvSpPr>
      <xdr:spPr>
        <a:xfrm>
          <a:off x="13509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2000" cy="258445"/>
    <xdr:sp macro="" textlink="">
      <xdr:nvSpPr>
        <xdr:cNvPr id="585" name="テキスト ボックス 584"/>
        <xdr:cNvSpPr txBox="1"/>
      </xdr:nvSpPr>
      <xdr:spPr>
        <a:xfrm>
          <a:off x="12623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81280</xdr:rowOff>
    </xdr:from>
    <xdr:to xmlns:xdr="http://schemas.openxmlformats.org/drawingml/2006/spreadsheetDrawing">
      <xdr:col>85</xdr:col>
      <xdr:colOff>174625</xdr:colOff>
      <xdr:row>55</xdr:row>
      <xdr:rowOff>11430</xdr:rowOff>
    </xdr:to>
    <xdr:sp macro="" textlink="">
      <xdr:nvSpPr>
        <xdr:cNvPr id="586" name="楕円 585"/>
        <xdr:cNvSpPr/>
      </xdr:nvSpPr>
      <xdr:spPr>
        <a:xfrm>
          <a:off x="16268700" y="900303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60325</xdr:rowOff>
    </xdr:from>
    <xdr:ext cx="534670" cy="255905"/>
    <xdr:sp macro="" textlink="">
      <xdr:nvSpPr>
        <xdr:cNvPr id="587" name="教育費該当値テキスト"/>
        <xdr:cNvSpPr txBox="1"/>
      </xdr:nvSpPr>
      <xdr:spPr>
        <a:xfrm>
          <a:off x="16367125" y="89820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157480</xdr:rowOff>
    </xdr:from>
    <xdr:to xmlns:xdr="http://schemas.openxmlformats.org/drawingml/2006/spreadsheetDrawing">
      <xdr:col>81</xdr:col>
      <xdr:colOff>101600</xdr:colOff>
      <xdr:row>56</xdr:row>
      <xdr:rowOff>87630</xdr:rowOff>
    </xdr:to>
    <xdr:sp macro="" textlink="">
      <xdr:nvSpPr>
        <xdr:cNvPr id="588" name="楕円 587"/>
        <xdr:cNvSpPr/>
      </xdr:nvSpPr>
      <xdr:spPr>
        <a:xfrm>
          <a:off x="15430500" y="924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78105</xdr:rowOff>
    </xdr:from>
    <xdr:ext cx="527685" cy="258445"/>
    <xdr:sp macro="" textlink="">
      <xdr:nvSpPr>
        <xdr:cNvPr id="589" name="テキスト ボックス 588"/>
        <xdr:cNvSpPr txBox="1"/>
      </xdr:nvSpPr>
      <xdr:spPr>
        <a:xfrm>
          <a:off x="15213965" y="93300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45720</xdr:rowOff>
    </xdr:from>
    <xdr:to xmlns:xdr="http://schemas.openxmlformats.org/drawingml/2006/spreadsheetDrawing">
      <xdr:col>76</xdr:col>
      <xdr:colOff>165100</xdr:colOff>
      <xdr:row>55</xdr:row>
      <xdr:rowOff>147320</xdr:rowOff>
    </xdr:to>
    <xdr:sp macro="" textlink="">
      <xdr:nvSpPr>
        <xdr:cNvPr id="590" name="楕円 589"/>
        <xdr:cNvSpPr/>
      </xdr:nvSpPr>
      <xdr:spPr>
        <a:xfrm>
          <a:off x="14541500" y="91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164465</xdr:rowOff>
    </xdr:from>
    <xdr:ext cx="527685" cy="255905"/>
    <xdr:sp macro="" textlink="">
      <xdr:nvSpPr>
        <xdr:cNvPr id="591" name="テキスト ボックス 590"/>
        <xdr:cNvSpPr txBox="1"/>
      </xdr:nvSpPr>
      <xdr:spPr>
        <a:xfrm>
          <a:off x="14324965" y="892111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58420</xdr:rowOff>
    </xdr:from>
    <xdr:to xmlns:xdr="http://schemas.openxmlformats.org/drawingml/2006/spreadsheetDrawing">
      <xdr:col>72</xdr:col>
      <xdr:colOff>38100</xdr:colOff>
      <xdr:row>56</xdr:row>
      <xdr:rowOff>160020</xdr:rowOff>
    </xdr:to>
    <xdr:sp macro="" textlink="">
      <xdr:nvSpPr>
        <xdr:cNvPr id="592" name="楕円 591"/>
        <xdr:cNvSpPr/>
      </xdr:nvSpPr>
      <xdr:spPr>
        <a:xfrm>
          <a:off x="13652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151130</xdr:rowOff>
    </xdr:from>
    <xdr:ext cx="527685" cy="255270"/>
    <xdr:sp macro="" textlink="">
      <xdr:nvSpPr>
        <xdr:cNvPr id="593" name="テキスト ボックス 592"/>
        <xdr:cNvSpPr txBox="1"/>
      </xdr:nvSpPr>
      <xdr:spPr>
        <a:xfrm>
          <a:off x="13435965" y="940308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109855</xdr:rowOff>
    </xdr:from>
    <xdr:to xmlns:xdr="http://schemas.openxmlformats.org/drawingml/2006/spreadsheetDrawing">
      <xdr:col>67</xdr:col>
      <xdr:colOff>101600</xdr:colOff>
      <xdr:row>57</xdr:row>
      <xdr:rowOff>40005</xdr:rowOff>
    </xdr:to>
    <xdr:sp macro="" textlink="">
      <xdr:nvSpPr>
        <xdr:cNvPr id="594" name="楕円 593"/>
        <xdr:cNvSpPr/>
      </xdr:nvSpPr>
      <xdr:spPr>
        <a:xfrm>
          <a:off x="12763500" y="9361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31115</xdr:rowOff>
    </xdr:from>
    <xdr:ext cx="527685" cy="252095"/>
    <xdr:sp macro="" textlink="">
      <xdr:nvSpPr>
        <xdr:cNvPr id="595" name="テキスト ボックス 594"/>
        <xdr:cNvSpPr txBox="1"/>
      </xdr:nvSpPr>
      <xdr:spPr>
        <a:xfrm>
          <a:off x="12546965" y="9448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31115</xdr:rowOff>
    </xdr:to>
    <xdr:sp macro="" textlink="">
      <xdr:nvSpPr>
        <xdr:cNvPr id="596" name="正方形/長方形 595"/>
        <xdr:cNvSpPr/>
      </xdr:nvSpPr>
      <xdr:spPr>
        <a:xfrm>
          <a:off x="12446000" y="10464800"/>
          <a:ext cx="4683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573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589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732000" y="10795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0991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03" name="正方形/長方形 602"/>
        <xdr:cNvSpPr/>
      </xdr:nvSpPr>
      <xdr:spPr>
        <a:xfrm>
          <a:off x="12446000" y="11258550"/>
          <a:ext cx="46831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6075" cy="220980"/>
    <xdr:sp macro="" textlink="">
      <xdr:nvSpPr>
        <xdr:cNvPr id="604" name="テキスト ボックス 603"/>
        <xdr:cNvSpPr txBox="1"/>
      </xdr:nvSpPr>
      <xdr:spPr>
        <a:xfrm>
          <a:off x="12407900" y="11073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5" name="直線コネクタ 604"/>
        <xdr:cNvCxnSpPr/>
      </xdr:nvCxnSpPr>
      <xdr:spPr>
        <a:xfrm>
          <a:off x="12446000" y="1345882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43815</xdr:rowOff>
    </xdr:from>
    <xdr:to xmlns:xdr="http://schemas.openxmlformats.org/drawingml/2006/spreadsheetDrawing">
      <xdr:col>89</xdr:col>
      <xdr:colOff>174625</xdr:colOff>
      <xdr:row>79</xdr:row>
      <xdr:rowOff>43815</xdr:rowOff>
    </xdr:to>
    <xdr:cxnSp macro="">
      <xdr:nvCxnSpPr>
        <xdr:cNvPr id="606" name="直線コネクタ 605"/>
        <xdr:cNvCxnSpPr/>
      </xdr:nvCxnSpPr>
      <xdr:spPr>
        <a:xfrm>
          <a:off x="12446000" y="130930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5110" cy="258445"/>
    <xdr:sp macro="" textlink="">
      <xdr:nvSpPr>
        <xdr:cNvPr id="607" name="テキスト ボックス 606"/>
        <xdr:cNvSpPr txBox="1"/>
      </xdr:nvSpPr>
      <xdr:spPr>
        <a:xfrm>
          <a:off x="12197080" y="12957810"/>
          <a:ext cx="245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174625</xdr:colOff>
      <xdr:row>77</xdr:row>
      <xdr:rowOff>5715</xdr:rowOff>
    </xdr:to>
    <xdr:cxnSp macro="">
      <xdr:nvCxnSpPr>
        <xdr:cNvPr id="608" name="直線コネクタ 607"/>
        <xdr:cNvCxnSpPr/>
      </xdr:nvCxnSpPr>
      <xdr:spPr>
        <a:xfrm>
          <a:off x="12446000" y="1272476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60375" cy="258445"/>
    <xdr:sp macro="" textlink="">
      <xdr:nvSpPr>
        <xdr:cNvPr id="609" name="テキスト ボックス 608"/>
        <xdr:cNvSpPr txBox="1"/>
      </xdr:nvSpPr>
      <xdr:spPr>
        <a:xfrm>
          <a:off x="11978640" y="1258951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0" name="直線コネクタ 609"/>
        <xdr:cNvCxnSpPr/>
      </xdr:nvCxnSpPr>
      <xdr:spPr>
        <a:xfrm>
          <a:off x="12446000" y="123634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28320" cy="254635"/>
    <xdr:sp macro="" textlink="">
      <xdr:nvSpPr>
        <xdr:cNvPr id="611" name="テキスト ボックス 610"/>
        <xdr:cNvSpPr txBox="1"/>
      </xdr:nvSpPr>
      <xdr:spPr>
        <a:xfrm>
          <a:off x="11914505" y="12223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100965</xdr:rowOff>
    </xdr:from>
    <xdr:to xmlns:xdr="http://schemas.openxmlformats.org/drawingml/2006/spreadsheetDrawing">
      <xdr:col>89</xdr:col>
      <xdr:colOff>174625</xdr:colOff>
      <xdr:row>72</xdr:row>
      <xdr:rowOff>100965</xdr:rowOff>
    </xdr:to>
    <xdr:cxnSp macro="">
      <xdr:nvCxnSpPr>
        <xdr:cNvPr id="612" name="直線コネクタ 611"/>
        <xdr:cNvCxnSpPr/>
      </xdr:nvCxnSpPr>
      <xdr:spPr>
        <a:xfrm>
          <a:off x="12446000" y="119945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28320" cy="255905"/>
    <xdr:sp macro="" textlink="">
      <xdr:nvSpPr>
        <xdr:cNvPr id="613" name="テキスト ボックス 612"/>
        <xdr:cNvSpPr txBox="1"/>
      </xdr:nvSpPr>
      <xdr:spPr>
        <a:xfrm>
          <a:off x="11914505" y="118592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62865</xdr:rowOff>
    </xdr:from>
    <xdr:to xmlns:xdr="http://schemas.openxmlformats.org/drawingml/2006/spreadsheetDrawing">
      <xdr:col>89</xdr:col>
      <xdr:colOff>174625</xdr:colOff>
      <xdr:row>70</xdr:row>
      <xdr:rowOff>62865</xdr:rowOff>
    </xdr:to>
    <xdr:cxnSp macro="">
      <xdr:nvCxnSpPr>
        <xdr:cNvPr id="614" name="直線コネクタ 613"/>
        <xdr:cNvCxnSpPr/>
      </xdr:nvCxnSpPr>
      <xdr:spPr>
        <a:xfrm>
          <a:off x="12446000" y="116262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28320" cy="255905"/>
    <xdr:sp macro="" textlink="">
      <xdr:nvSpPr>
        <xdr:cNvPr id="615" name="テキスト ボックス 614"/>
        <xdr:cNvSpPr txBox="1"/>
      </xdr:nvSpPr>
      <xdr:spPr>
        <a:xfrm>
          <a:off x="11914505" y="114909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6" name="直線コネクタ 615"/>
        <xdr:cNvCxnSpPr/>
      </xdr:nvCxnSpPr>
      <xdr:spPr>
        <a:xfrm>
          <a:off x="12446000" y="1125855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320" cy="251460"/>
    <xdr:sp macro="" textlink="">
      <xdr:nvSpPr>
        <xdr:cNvPr id="617" name="テキスト ボックス 616"/>
        <xdr:cNvSpPr txBox="1"/>
      </xdr:nvSpPr>
      <xdr:spPr>
        <a:xfrm>
          <a:off x="11914505" y="111226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18" name="災害復旧費グラフ枠"/>
        <xdr:cNvSpPr/>
      </xdr:nvSpPr>
      <xdr:spPr>
        <a:xfrm>
          <a:off x="12446000" y="11258550"/>
          <a:ext cx="46831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46355</xdr:rowOff>
    </xdr:from>
    <xdr:to xmlns:xdr="http://schemas.openxmlformats.org/drawingml/2006/spreadsheetDrawing">
      <xdr:col>85</xdr:col>
      <xdr:colOff>126365</xdr:colOff>
      <xdr:row>79</xdr:row>
      <xdr:rowOff>43815</xdr:rowOff>
    </xdr:to>
    <xdr:cxnSp macro="">
      <xdr:nvCxnSpPr>
        <xdr:cNvPr id="619" name="直線コネクタ 618"/>
        <xdr:cNvCxnSpPr/>
      </xdr:nvCxnSpPr>
      <xdr:spPr>
        <a:xfrm flipV="1">
          <a:off x="16317595" y="1177480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47625</xdr:rowOff>
    </xdr:from>
    <xdr:ext cx="249555" cy="258445"/>
    <xdr:sp macro="" textlink="">
      <xdr:nvSpPr>
        <xdr:cNvPr id="620" name="災害復旧費最小値テキスト"/>
        <xdr:cNvSpPr txBox="1"/>
      </xdr:nvSpPr>
      <xdr:spPr>
        <a:xfrm>
          <a:off x="16367125" y="13096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43815</xdr:rowOff>
    </xdr:from>
    <xdr:to xmlns:xdr="http://schemas.openxmlformats.org/drawingml/2006/spreadsheetDrawing">
      <xdr:col>86</xdr:col>
      <xdr:colOff>25400</xdr:colOff>
      <xdr:row>79</xdr:row>
      <xdr:rowOff>43815</xdr:rowOff>
    </xdr:to>
    <xdr:cxnSp macro="">
      <xdr:nvCxnSpPr>
        <xdr:cNvPr id="621" name="直線コネクタ 620"/>
        <xdr:cNvCxnSpPr/>
      </xdr:nvCxnSpPr>
      <xdr:spPr>
        <a:xfrm>
          <a:off x="16230600" y="1309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165100</xdr:rowOff>
    </xdr:from>
    <xdr:ext cx="534670" cy="258445"/>
    <xdr:sp macro="" textlink="">
      <xdr:nvSpPr>
        <xdr:cNvPr id="622" name="災害復旧費最大値テキスト"/>
        <xdr:cNvSpPr txBox="1"/>
      </xdr:nvSpPr>
      <xdr:spPr>
        <a:xfrm>
          <a:off x="16367125" y="11563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46355</xdr:rowOff>
    </xdr:from>
    <xdr:to xmlns:xdr="http://schemas.openxmlformats.org/drawingml/2006/spreadsheetDrawing">
      <xdr:col>86</xdr:col>
      <xdr:colOff>25400</xdr:colOff>
      <xdr:row>71</xdr:row>
      <xdr:rowOff>46355</xdr:rowOff>
    </xdr:to>
    <xdr:cxnSp macro="">
      <xdr:nvCxnSpPr>
        <xdr:cNvPr id="623" name="直線コネクタ 622"/>
        <xdr:cNvCxnSpPr/>
      </xdr:nvCxnSpPr>
      <xdr:spPr>
        <a:xfrm>
          <a:off x="16230600" y="1177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38100</xdr:rowOff>
    </xdr:from>
    <xdr:to xmlns:xdr="http://schemas.openxmlformats.org/drawingml/2006/spreadsheetDrawing">
      <xdr:col>85</xdr:col>
      <xdr:colOff>127000</xdr:colOff>
      <xdr:row>78</xdr:row>
      <xdr:rowOff>55880</xdr:rowOff>
    </xdr:to>
    <xdr:cxnSp macro="">
      <xdr:nvCxnSpPr>
        <xdr:cNvPr id="624" name="直線コネクタ 623"/>
        <xdr:cNvCxnSpPr/>
      </xdr:nvCxnSpPr>
      <xdr:spPr>
        <a:xfrm flipV="1">
          <a:off x="15481300" y="129222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64135</xdr:rowOff>
    </xdr:from>
    <xdr:ext cx="469900" cy="252095"/>
    <xdr:sp macro="" textlink="">
      <xdr:nvSpPr>
        <xdr:cNvPr id="625" name="災害復旧費平均値テキスト"/>
        <xdr:cNvSpPr txBox="1"/>
      </xdr:nvSpPr>
      <xdr:spPr>
        <a:xfrm>
          <a:off x="16367125" y="1294828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85725</xdr:rowOff>
    </xdr:from>
    <xdr:to xmlns:xdr="http://schemas.openxmlformats.org/drawingml/2006/spreadsheetDrawing">
      <xdr:col>85</xdr:col>
      <xdr:colOff>174625</xdr:colOff>
      <xdr:row>79</xdr:row>
      <xdr:rowOff>15875</xdr:rowOff>
    </xdr:to>
    <xdr:sp macro="" textlink="">
      <xdr:nvSpPr>
        <xdr:cNvPr id="626" name="フローチャート: 判断 625"/>
        <xdr:cNvSpPr/>
      </xdr:nvSpPr>
      <xdr:spPr>
        <a:xfrm>
          <a:off x="16268700" y="1296987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55880</xdr:rowOff>
    </xdr:from>
    <xdr:to xmlns:xdr="http://schemas.openxmlformats.org/drawingml/2006/spreadsheetDrawing">
      <xdr:col>81</xdr:col>
      <xdr:colOff>50800</xdr:colOff>
      <xdr:row>78</xdr:row>
      <xdr:rowOff>161290</xdr:rowOff>
    </xdr:to>
    <xdr:cxnSp macro="">
      <xdr:nvCxnSpPr>
        <xdr:cNvPr id="627" name="直線コネクタ 626"/>
        <xdr:cNvCxnSpPr/>
      </xdr:nvCxnSpPr>
      <xdr:spPr>
        <a:xfrm flipV="1">
          <a:off x="14592300" y="129400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68580</xdr:rowOff>
    </xdr:from>
    <xdr:to xmlns:xdr="http://schemas.openxmlformats.org/drawingml/2006/spreadsheetDrawing">
      <xdr:col>81</xdr:col>
      <xdr:colOff>101600</xdr:colOff>
      <xdr:row>78</xdr:row>
      <xdr:rowOff>165100</xdr:rowOff>
    </xdr:to>
    <xdr:sp macro="" textlink="">
      <xdr:nvSpPr>
        <xdr:cNvPr id="628" name="フローチャート: 判断 627"/>
        <xdr:cNvSpPr/>
      </xdr:nvSpPr>
      <xdr:spPr>
        <a:xfrm>
          <a:off x="15430500" y="129527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161925</xdr:rowOff>
    </xdr:from>
    <xdr:ext cx="462915" cy="255905"/>
    <xdr:sp macro="" textlink="">
      <xdr:nvSpPr>
        <xdr:cNvPr id="629" name="テキスト ボックス 628"/>
        <xdr:cNvSpPr txBox="1"/>
      </xdr:nvSpPr>
      <xdr:spPr>
        <a:xfrm>
          <a:off x="15246350" y="1304607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161290</xdr:rowOff>
    </xdr:from>
    <xdr:to xmlns:xdr="http://schemas.openxmlformats.org/drawingml/2006/spreadsheetDrawing">
      <xdr:col>76</xdr:col>
      <xdr:colOff>114300</xdr:colOff>
      <xdr:row>79</xdr:row>
      <xdr:rowOff>34925</xdr:rowOff>
    </xdr:to>
    <xdr:cxnSp macro="">
      <xdr:nvCxnSpPr>
        <xdr:cNvPr id="630" name="直線コネクタ 629"/>
        <xdr:cNvCxnSpPr/>
      </xdr:nvCxnSpPr>
      <xdr:spPr>
        <a:xfrm flipV="1">
          <a:off x="13700125" y="13045440"/>
          <a:ext cx="89217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57785</xdr:rowOff>
    </xdr:from>
    <xdr:to xmlns:xdr="http://schemas.openxmlformats.org/drawingml/2006/spreadsheetDrawing">
      <xdr:col>76</xdr:col>
      <xdr:colOff>165100</xdr:colOff>
      <xdr:row>78</xdr:row>
      <xdr:rowOff>159385</xdr:rowOff>
    </xdr:to>
    <xdr:sp macro="" textlink="">
      <xdr:nvSpPr>
        <xdr:cNvPr id="631" name="フローチャート: 判断 630"/>
        <xdr:cNvSpPr/>
      </xdr:nvSpPr>
      <xdr:spPr>
        <a:xfrm>
          <a:off x="145415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4445</xdr:rowOff>
    </xdr:from>
    <xdr:ext cx="462915" cy="258445"/>
    <xdr:sp macro="" textlink="">
      <xdr:nvSpPr>
        <xdr:cNvPr id="632" name="テキスト ボックス 631"/>
        <xdr:cNvSpPr txBox="1"/>
      </xdr:nvSpPr>
      <xdr:spPr>
        <a:xfrm>
          <a:off x="14357350" y="1272349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28575</xdr:rowOff>
    </xdr:from>
    <xdr:to xmlns:xdr="http://schemas.openxmlformats.org/drawingml/2006/spreadsheetDrawing">
      <xdr:col>71</xdr:col>
      <xdr:colOff>174625</xdr:colOff>
      <xdr:row>79</xdr:row>
      <xdr:rowOff>34925</xdr:rowOff>
    </xdr:to>
    <xdr:cxnSp macro="">
      <xdr:nvCxnSpPr>
        <xdr:cNvPr id="633" name="直線コネクタ 632"/>
        <xdr:cNvCxnSpPr/>
      </xdr:nvCxnSpPr>
      <xdr:spPr>
        <a:xfrm>
          <a:off x="12814300" y="13077825"/>
          <a:ext cx="885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128270</xdr:rowOff>
    </xdr:from>
    <xdr:to xmlns:xdr="http://schemas.openxmlformats.org/drawingml/2006/spreadsheetDrawing">
      <xdr:col>72</xdr:col>
      <xdr:colOff>38100</xdr:colOff>
      <xdr:row>79</xdr:row>
      <xdr:rowOff>58420</xdr:rowOff>
    </xdr:to>
    <xdr:sp macro="" textlink="">
      <xdr:nvSpPr>
        <xdr:cNvPr id="634" name="フローチャート: 判断 633"/>
        <xdr:cNvSpPr/>
      </xdr:nvSpPr>
      <xdr:spPr>
        <a:xfrm>
          <a:off x="13652500" y="13012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77</xdr:row>
      <xdr:rowOff>74295</xdr:rowOff>
    </xdr:from>
    <xdr:ext cx="378460" cy="254635"/>
    <xdr:sp macro="" textlink="">
      <xdr:nvSpPr>
        <xdr:cNvPr id="635" name="テキスト ボックス 634"/>
        <xdr:cNvSpPr txBox="1"/>
      </xdr:nvSpPr>
      <xdr:spPr>
        <a:xfrm>
          <a:off x="13509625" y="127933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123190</xdr:rowOff>
    </xdr:from>
    <xdr:to xmlns:xdr="http://schemas.openxmlformats.org/drawingml/2006/spreadsheetDrawing">
      <xdr:col>67</xdr:col>
      <xdr:colOff>101600</xdr:colOff>
      <xdr:row>79</xdr:row>
      <xdr:rowOff>53340</xdr:rowOff>
    </xdr:to>
    <xdr:sp macro="" textlink="">
      <xdr:nvSpPr>
        <xdr:cNvPr id="636" name="フローチャート: 判断 635"/>
        <xdr:cNvSpPr/>
      </xdr:nvSpPr>
      <xdr:spPr>
        <a:xfrm>
          <a:off x="12763500" y="13007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69850</xdr:rowOff>
    </xdr:from>
    <xdr:ext cx="375285" cy="258445"/>
    <xdr:sp macro="" textlink="">
      <xdr:nvSpPr>
        <xdr:cNvPr id="637" name="テキスト ボックス 636"/>
        <xdr:cNvSpPr txBox="1"/>
      </xdr:nvSpPr>
      <xdr:spPr>
        <a:xfrm>
          <a:off x="12625070" y="12788900"/>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8" name="テキスト ボックス 637"/>
        <xdr:cNvSpPr txBox="1"/>
      </xdr:nvSpPr>
      <xdr:spPr>
        <a:xfrm>
          <a:off x="161290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39" name="テキスト ボックス 638"/>
        <xdr:cNvSpPr txBox="1"/>
      </xdr:nvSpPr>
      <xdr:spPr>
        <a:xfrm>
          <a:off x="1529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40" name="テキスト ボックス 639"/>
        <xdr:cNvSpPr txBox="1"/>
      </xdr:nvSpPr>
      <xdr:spPr>
        <a:xfrm>
          <a:off x="14401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41" name="テキスト ボックス 640"/>
        <xdr:cNvSpPr txBox="1"/>
      </xdr:nvSpPr>
      <xdr:spPr>
        <a:xfrm>
          <a:off x="13509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2" name="テキスト ボックス 641"/>
        <xdr:cNvSpPr txBox="1"/>
      </xdr:nvSpPr>
      <xdr:spPr>
        <a:xfrm>
          <a:off x="12623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158750</xdr:rowOff>
    </xdr:from>
    <xdr:to xmlns:xdr="http://schemas.openxmlformats.org/drawingml/2006/spreadsheetDrawing">
      <xdr:col>85</xdr:col>
      <xdr:colOff>174625</xdr:colOff>
      <xdr:row>78</xdr:row>
      <xdr:rowOff>88900</xdr:rowOff>
    </xdr:to>
    <xdr:sp macro="" textlink="">
      <xdr:nvSpPr>
        <xdr:cNvPr id="643" name="楕円 642"/>
        <xdr:cNvSpPr/>
      </xdr:nvSpPr>
      <xdr:spPr>
        <a:xfrm>
          <a:off x="16268700" y="128778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9525</xdr:rowOff>
    </xdr:from>
    <xdr:ext cx="469900" cy="258445"/>
    <xdr:sp macro="" textlink="">
      <xdr:nvSpPr>
        <xdr:cNvPr id="644" name="災害復旧費該当値テキスト"/>
        <xdr:cNvSpPr txBox="1"/>
      </xdr:nvSpPr>
      <xdr:spPr>
        <a:xfrm>
          <a:off x="16367125" y="12728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5080</xdr:rowOff>
    </xdr:from>
    <xdr:to xmlns:xdr="http://schemas.openxmlformats.org/drawingml/2006/spreadsheetDrawing">
      <xdr:col>81</xdr:col>
      <xdr:colOff>101600</xdr:colOff>
      <xdr:row>78</xdr:row>
      <xdr:rowOff>106680</xdr:rowOff>
    </xdr:to>
    <xdr:sp macro="" textlink="">
      <xdr:nvSpPr>
        <xdr:cNvPr id="645" name="楕円 644"/>
        <xdr:cNvSpPr/>
      </xdr:nvSpPr>
      <xdr:spPr>
        <a:xfrm>
          <a:off x="154305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123190</xdr:rowOff>
    </xdr:from>
    <xdr:ext cx="462915" cy="251460"/>
    <xdr:sp macro="" textlink="">
      <xdr:nvSpPr>
        <xdr:cNvPr id="646" name="テキスト ボックス 645"/>
        <xdr:cNvSpPr txBox="1"/>
      </xdr:nvSpPr>
      <xdr:spPr>
        <a:xfrm>
          <a:off x="15246350" y="12677140"/>
          <a:ext cx="462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109855</xdr:rowOff>
    </xdr:from>
    <xdr:to xmlns:xdr="http://schemas.openxmlformats.org/drawingml/2006/spreadsheetDrawing">
      <xdr:col>76</xdr:col>
      <xdr:colOff>165100</xdr:colOff>
      <xdr:row>79</xdr:row>
      <xdr:rowOff>40005</xdr:rowOff>
    </xdr:to>
    <xdr:sp macro="" textlink="">
      <xdr:nvSpPr>
        <xdr:cNvPr id="647" name="楕円 646"/>
        <xdr:cNvSpPr/>
      </xdr:nvSpPr>
      <xdr:spPr>
        <a:xfrm>
          <a:off x="14541500" y="12994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31115</xdr:rowOff>
    </xdr:from>
    <xdr:ext cx="375285" cy="252095"/>
    <xdr:sp macro="" textlink="">
      <xdr:nvSpPr>
        <xdr:cNvPr id="648" name="テキスト ボックス 647"/>
        <xdr:cNvSpPr txBox="1"/>
      </xdr:nvSpPr>
      <xdr:spPr>
        <a:xfrm>
          <a:off x="14403070" y="13080365"/>
          <a:ext cx="375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85725</xdr:rowOff>
    </xdr:to>
    <xdr:sp macro="" textlink="">
      <xdr:nvSpPr>
        <xdr:cNvPr id="649" name="楕円 648"/>
        <xdr:cNvSpPr/>
      </xdr:nvSpPr>
      <xdr:spPr>
        <a:xfrm>
          <a:off x="13652500" y="130390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79</xdr:row>
      <xdr:rowOff>76200</xdr:rowOff>
    </xdr:from>
    <xdr:ext cx="378460" cy="254635"/>
    <xdr:sp macro="" textlink="">
      <xdr:nvSpPr>
        <xdr:cNvPr id="650" name="テキスト ボックス 649"/>
        <xdr:cNvSpPr txBox="1"/>
      </xdr:nvSpPr>
      <xdr:spPr>
        <a:xfrm>
          <a:off x="13509625" y="131254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149225</xdr:rowOff>
    </xdr:from>
    <xdr:to xmlns:xdr="http://schemas.openxmlformats.org/drawingml/2006/spreadsheetDrawing">
      <xdr:col>67</xdr:col>
      <xdr:colOff>101600</xdr:colOff>
      <xdr:row>79</xdr:row>
      <xdr:rowOff>78740</xdr:rowOff>
    </xdr:to>
    <xdr:sp macro="" textlink="">
      <xdr:nvSpPr>
        <xdr:cNvPr id="651" name="楕円 650"/>
        <xdr:cNvSpPr/>
      </xdr:nvSpPr>
      <xdr:spPr>
        <a:xfrm>
          <a:off x="12763500" y="130333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70485</xdr:rowOff>
    </xdr:from>
    <xdr:ext cx="375285" cy="258445"/>
    <xdr:sp macro="" textlink="">
      <xdr:nvSpPr>
        <xdr:cNvPr id="652" name="テキスト ボックス 651"/>
        <xdr:cNvSpPr txBox="1"/>
      </xdr:nvSpPr>
      <xdr:spPr>
        <a:xfrm>
          <a:off x="12625070" y="1311973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3" name="正方形/長方形 652"/>
        <xdr:cNvSpPr/>
      </xdr:nvSpPr>
      <xdr:spPr>
        <a:xfrm>
          <a:off x="12446000" y="13764895"/>
          <a:ext cx="4683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54" name="正方形/長方形 653"/>
        <xdr:cNvSpPr/>
      </xdr:nvSpPr>
      <xdr:spPr>
        <a:xfrm>
          <a:off x="12573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56" name="正方形/長方形 655"/>
        <xdr:cNvSpPr/>
      </xdr:nvSpPr>
      <xdr:spPr>
        <a:xfrm>
          <a:off x="13589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58" name="正方形/長方形 657"/>
        <xdr:cNvSpPr/>
      </xdr:nvSpPr>
      <xdr:spPr>
        <a:xfrm>
          <a:off x="14732000" y="1409509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290675"/>
          <a:ext cx="1524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0" name="正方形/長方形 659"/>
        <xdr:cNvSpPr/>
      </xdr:nvSpPr>
      <xdr:spPr>
        <a:xfrm>
          <a:off x="12446000" y="14559915"/>
          <a:ext cx="4683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6075" cy="213360"/>
    <xdr:sp macro="" textlink="">
      <xdr:nvSpPr>
        <xdr:cNvPr id="661" name="テキスト ボックス 660"/>
        <xdr:cNvSpPr txBox="1"/>
      </xdr:nvSpPr>
      <xdr:spPr>
        <a:xfrm>
          <a:off x="12407900" y="14375765"/>
          <a:ext cx="34607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2" name="直線コネクタ 661"/>
        <xdr:cNvCxnSpPr/>
      </xdr:nvCxnSpPr>
      <xdr:spPr>
        <a:xfrm>
          <a:off x="12446000" y="1682750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5110" cy="252095"/>
    <xdr:sp macro="" textlink="">
      <xdr:nvSpPr>
        <xdr:cNvPr id="663" name="テキスト ボックス 662"/>
        <xdr:cNvSpPr txBox="1"/>
      </xdr:nvSpPr>
      <xdr:spPr>
        <a:xfrm>
          <a:off x="12197080" y="16685260"/>
          <a:ext cx="2451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4" name="直線コネクタ 663"/>
        <xdr:cNvCxnSpPr/>
      </xdr:nvCxnSpPr>
      <xdr:spPr>
        <a:xfrm>
          <a:off x="12446000" y="1650111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28320" cy="259080"/>
    <xdr:sp macro="" textlink="">
      <xdr:nvSpPr>
        <xdr:cNvPr id="665" name="テキスト ボックス 664"/>
        <xdr:cNvSpPr txBox="1"/>
      </xdr:nvSpPr>
      <xdr:spPr>
        <a:xfrm>
          <a:off x="11914505" y="16358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6" name="直線コネクタ 665"/>
        <xdr:cNvCxnSpPr/>
      </xdr:nvCxnSpPr>
      <xdr:spPr>
        <a:xfrm>
          <a:off x="12446000" y="1617408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8320" cy="252095"/>
    <xdr:sp macro="" textlink="">
      <xdr:nvSpPr>
        <xdr:cNvPr id="667" name="テキスト ボックス 666"/>
        <xdr:cNvSpPr txBox="1"/>
      </xdr:nvSpPr>
      <xdr:spPr>
        <a:xfrm>
          <a:off x="11914505" y="16031845"/>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8" name="直線コネクタ 667"/>
        <xdr:cNvCxnSpPr/>
      </xdr:nvCxnSpPr>
      <xdr:spPr>
        <a:xfrm>
          <a:off x="12446000" y="15848330"/>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8320" cy="259080"/>
    <xdr:sp macro="" textlink="">
      <xdr:nvSpPr>
        <xdr:cNvPr id="669" name="テキスト ボックス 668"/>
        <xdr:cNvSpPr txBox="1"/>
      </xdr:nvSpPr>
      <xdr:spPr>
        <a:xfrm>
          <a:off x="11914505" y="157054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70" name="直線コネクタ 669"/>
        <xdr:cNvCxnSpPr/>
      </xdr:nvCxnSpPr>
      <xdr:spPr>
        <a:xfrm>
          <a:off x="12446000" y="155213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28320" cy="252095"/>
    <xdr:sp macro="" textlink="">
      <xdr:nvSpPr>
        <xdr:cNvPr id="671" name="テキスト ボックス 670"/>
        <xdr:cNvSpPr txBox="1"/>
      </xdr:nvSpPr>
      <xdr:spPr>
        <a:xfrm>
          <a:off x="11914505" y="15379700"/>
          <a:ext cx="5283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2" name="直線コネクタ 671"/>
        <xdr:cNvCxnSpPr/>
      </xdr:nvCxnSpPr>
      <xdr:spPr>
        <a:xfrm>
          <a:off x="12446000" y="151949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28320" cy="258445"/>
    <xdr:sp macro="" textlink="">
      <xdr:nvSpPr>
        <xdr:cNvPr id="673" name="テキスト ボックス 672"/>
        <xdr:cNvSpPr txBox="1"/>
      </xdr:nvSpPr>
      <xdr:spPr>
        <a:xfrm>
          <a:off x="11914505" y="150526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174625</xdr:colOff>
      <xdr:row>90</xdr:row>
      <xdr:rowOff>8255</xdr:rowOff>
    </xdr:to>
    <xdr:cxnSp macro="">
      <xdr:nvCxnSpPr>
        <xdr:cNvPr id="674" name="直線コネクタ 673"/>
        <xdr:cNvCxnSpPr/>
      </xdr:nvCxnSpPr>
      <xdr:spPr>
        <a:xfrm>
          <a:off x="12446000" y="1487360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36830</xdr:rowOff>
    </xdr:from>
    <xdr:ext cx="528320" cy="249555"/>
    <xdr:sp macro="" textlink="">
      <xdr:nvSpPr>
        <xdr:cNvPr id="675" name="テキスト ボックス 674"/>
        <xdr:cNvSpPr txBox="1"/>
      </xdr:nvSpPr>
      <xdr:spPr>
        <a:xfrm>
          <a:off x="11914505" y="1473708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76" name="直線コネクタ 675"/>
        <xdr:cNvCxnSpPr/>
      </xdr:nvCxnSpPr>
      <xdr:spPr>
        <a:xfrm>
          <a:off x="12446000" y="14559915"/>
          <a:ext cx="4683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52705</xdr:rowOff>
    </xdr:from>
    <xdr:ext cx="528320" cy="242570"/>
    <xdr:sp macro="" textlink="">
      <xdr:nvSpPr>
        <xdr:cNvPr id="677" name="テキスト ボックス 676"/>
        <xdr:cNvSpPr txBox="1"/>
      </xdr:nvSpPr>
      <xdr:spPr>
        <a:xfrm>
          <a:off x="11914505" y="14422755"/>
          <a:ext cx="5283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8" name="公債費グラフ枠"/>
        <xdr:cNvSpPr/>
      </xdr:nvSpPr>
      <xdr:spPr>
        <a:xfrm>
          <a:off x="12446000" y="14559915"/>
          <a:ext cx="4683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121285</xdr:rowOff>
    </xdr:from>
    <xdr:to xmlns:xdr="http://schemas.openxmlformats.org/drawingml/2006/spreadsheetDrawing">
      <xdr:col>85</xdr:col>
      <xdr:colOff>126365</xdr:colOff>
      <xdr:row>98</xdr:row>
      <xdr:rowOff>158115</xdr:rowOff>
    </xdr:to>
    <xdr:cxnSp macro="">
      <xdr:nvCxnSpPr>
        <xdr:cNvPr id="679" name="直線コネクタ 678"/>
        <xdr:cNvCxnSpPr/>
      </xdr:nvCxnSpPr>
      <xdr:spPr>
        <a:xfrm flipV="1">
          <a:off x="16317595" y="14821535"/>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161925</xdr:rowOff>
    </xdr:from>
    <xdr:ext cx="534670" cy="259080"/>
    <xdr:sp macro="" textlink="">
      <xdr:nvSpPr>
        <xdr:cNvPr id="680" name="公債費最小値テキスト"/>
        <xdr:cNvSpPr txBox="1"/>
      </xdr:nvSpPr>
      <xdr:spPr>
        <a:xfrm>
          <a:off x="16367125" y="1639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158115</xdr:rowOff>
    </xdr:from>
    <xdr:to xmlns:xdr="http://schemas.openxmlformats.org/drawingml/2006/spreadsheetDrawing">
      <xdr:col>86</xdr:col>
      <xdr:colOff>25400</xdr:colOff>
      <xdr:row>98</xdr:row>
      <xdr:rowOff>158115</xdr:rowOff>
    </xdr:to>
    <xdr:cxnSp macro="">
      <xdr:nvCxnSpPr>
        <xdr:cNvPr id="681" name="直線コネクタ 680"/>
        <xdr:cNvCxnSpPr/>
      </xdr:nvCxnSpPr>
      <xdr:spPr>
        <a:xfrm>
          <a:off x="16230600" y="163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69850</xdr:rowOff>
    </xdr:from>
    <xdr:ext cx="534670" cy="249555"/>
    <xdr:sp macro="" textlink="">
      <xdr:nvSpPr>
        <xdr:cNvPr id="682" name="公債費最大値テキスト"/>
        <xdr:cNvSpPr txBox="1"/>
      </xdr:nvSpPr>
      <xdr:spPr>
        <a:xfrm>
          <a:off x="16367125" y="1460500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121285</xdr:rowOff>
    </xdr:from>
    <xdr:to xmlns:xdr="http://schemas.openxmlformats.org/drawingml/2006/spreadsheetDrawing">
      <xdr:col>86</xdr:col>
      <xdr:colOff>25400</xdr:colOff>
      <xdr:row>89</xdr:row>
      <xdr:rowOff>121285</xdr:rowOff>
    </xdr:to>
    <xdr:cxnSp macro="">
      <xdr:nvCxnSpPr>
        <xdr:cNvPr id="683" name="直線コネクタ 682"/>
        <xdr:cNvCxnSpPr/>
      </xdr:nvCxnSpPr>
      <xdr:spPr>
        <a:xfrm>
          <a:off x="16230600" y="1482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17780</xdr:rowOff>
    </xdr:from>
    <xdr:to xmlns:xdr="http://schemas.openxmlformats.org/drawingml/2006/spreadsheetDrawing">
      <xdr:col>85</xdr:col>
      <xdr:colOff>127000</xdr:colOff>
      <xdr:row>97</xdr:row>
      <xdr:rowOff>25400</xdr:rowOff>
    </xdr:to>
    <xdr:cxnSp macro="">
      <xdr:nvCxnSpPr>
        <xdr:cNvPr id="684" name="直線コネクタ 683"/>
        <xdr:cNvCxnSpPr/>
      </xdr:nvCxnSpPr>
      <xdr:spPr>
        <a:xfrm>
          <a:off x="15481300" y="16076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94</xdr:row>
      <xdr:rowOff>33655</xdr:rowOff>
    </xdr:from>
    <xdr:ext cx="534670" cy="258445"/>
    <xdr:sp macro="" textlink="">
      <xdr:nvSpPr>
        <xdr:cNvPr id="685" name="公債費平均値テキスト"/>
        <xdr:cNvSpPr txBox="1"/>
      </xdr:nvSpPr>
      <xdr:spPr>
        <a:xfrm>
          <a:off x="16367125" y="15578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10795</xdr:rowOff>
    </xdr:from>
    <xdr:to xmlns:xdr="http://schemas.openxmlformats.org/drawingml/2006/spreadsheetDrawing">
      <xdr:col>85</xdr:col>
      <xdr:colOff>174625</xdr:colOff>
      <xdr:row>95</xdr:row>
      <xdr:rowOff>112395</xdr:rowOff>
    </xdr:to>
    <xdr:sp macro="" textlink="">
      <xdr:nvSpPr>
        <xdr:cNvPr id="686" name="フローチャート: 判断 685"/>
        <xdr:cNvSpPr/>
      </xdr:nvSpPr>
      <xdr:spPr>
        <a:xfrm>
          <a:off x="16268700" y="15727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155575</xdr:rowOff>
    </xdr:from>
    <xdr:to xmlns:xdr="http://schemas.openxmlformats.org/drawingml/2006/spreadsheetDrawing">
      <xdr:col>81</xdr:col>
      <xdr:colOff>50800</xdr:colOff>
      <xdr:row>97</xdr:row>
      <xdr:rowOff>17780</xdr:rowOff>
    </xdr:to>
    <xdr:cxnSp macro="">
      <xdr:nvCxnSpPr>
        <xdr:cNvPr id="687" name="直線コネクタ 686"/>
        <xdr:cNvCxnSpPr/>
      </xdr:nvCxnSpPr>
      <xdr:spPr>
        <a:xfrm>
          <a:off x="14592300" y="1604327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22860</xdr:rowOff>
    </xdr:from>
    <xdr:to xmlns:xdr="http://schemas.openxmlformats.org/drawingml/2006/spreadsheetDrawing">
      <xdr:col>81</xdr:col>
      <xdr:colOff>101600</xdr:colOff>
      <xdr:row>95</xdr:row>
      <xdr:rowOff>124460</xdr:rowOff>
    </xdr:to>
    <xdr:sp macro="" textlink="">
      <xdr:nvSpPr>
        <xdr:cNvPr id="688" name="フローチャート: 判断 687"/>
        <xdr:cNvSpPr/>
      </xdr:nvSpPr>
      <xdr:spPr>
        <a:xfrm>
          <a:off x="15430500" y="1573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140970</xdr:rowOff>
    </xdr:from>
    <xdr:ext cx="527685" cy="259080"/>
    <xdr:sp macro="" textlink="">
      <xdr:nvSpPr>
        <xdr:cNvPr id="689" name="テキスト ボックス 688"/>
        <xdr:cNvSpPr txBox="1"/>
      </xdr:nvSpPr>
      <xdr:spPr>
        <a:xfrm>
          <a:off x="15213965" y="15514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96</xdr:row>
      <xdr:rowOff>155575</xdr:rowOff>
    </xdr:from>
    <xdr:to xmlns:xdr="http://schemas.openxmlformats.org/drawingml/2006/spreadsheetDrawing">
      <xdr:col>76</xdr:col>
      <xdr:colOff>114300</xdr:colOff>
      <xdr:row>97</xdr:row>
      <xdr:rowOff>2540</xdr:rowOff>
    </xdr:to>
    <xdr:cxnSp macro="">
      <xdr:nvCxnSpPr>
        <xdr:cNvPr id="690" name="直線コネクタ 689"/>
        <xdr:cNvCxnSpPr/>
      </xdr:nvCxnSpPr>
      <xdr:spPr>
        <a:xfrm flipV="1">
          <a:off x="13700125" y="16043275"/>
          <a:ext cx="8921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161925</xdr:rowOff>
    </xdr:from>
    <xdr:to xmlns:xdr="http://schemas.openxmlformats.org/drawingml/2006/spreadsheetDrawing">
      <xdr:col>76</xdr:col>
      <xdr:colOff>165100</xdr:colOff>
      <xdr:row>95</xdr:row>
      <xdr:rowOff>92075</xdr:rowOff>
    </xdr:to>
    <xdr:sp macro="" textlink="">
      <xdr:nvSpPr>
        <xdr:cNvPr id="691" name="フローチャート: 判断 690"/>
        <xdr:cNvSpPr/>
      </xdr:nvSpPr>
      <xdr:spPr>
        <a:xfrm>
          <a:off x="14541500" y="1570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109220</xdr:rowOff>
    </xdr:from>
    <xdr:ext cx="527685" cy="252095"/>
    <xdr:sp macro="" textlink="">
      <xdr:nvSpPr>
        <xdr:cNvPr id="692" name="テキスト ボックス 691"/>
        <xdr:cNvSpPr txBox="1"/>
      </xdr:nvSpPr>
      <xdr:spPr>
        <a:xfrm>
          <a:off x="14324965" y="15482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2540</xdr:rowOff>
    </xdr:from>
    <xdr:to xmlns:xdr="http://schemas.openxmlformats.org/drawingml/2006/spreadsheetDrawing">
      <xdr:col>71</xdr:col>
      <xdr:colOff>174625</xdr:colOff>
      <xdr:row>97</xdr:row>
      <xdr:rowOff>33655</xdr:rowOff>
    </xdr:to>
    <xdr:cxnSp macro="">
      <xdr:nvCxnSpPr>
        <xdr:cNvPr id="693" name="直線コネクタ 692"/>
        <xdr:cNvCxnSpPr/>
      </xdr:nvCxnSpPr>
      <xdr:spPr>
        <a:xfrm flipV="1">
          <a:off x="12814300" y="16061690"/>
          <a:ext cx="8858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137795</xdr:rowOff>
    </xdr:from>
    <xdr:to xmlns:xdr="http://schemas.openxmlformats.org/drawingml/2006/spreadsheetDrawing">
      <xdr:col>72</xdr:col>
      <xdr:colOff>38100</xdr:colOff>
      <xdr:row>95</xdr:row>
      <xdr:rowOff>67945</xdr:rowOff>
    </xdr:to>
    <xdr:sp macro="" textlink="">
      <xdr:nvSpPr>
        <xdr:cNvPr id="694" name="フローチャート: 判断 693"/>
        <xdr:cNvSpPr/>
      </xdr:nvSpPr>
      <xdr:spPr>
        <a:xfrm>
          <a:off x="13652500" y="156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84455</xdr:rowOff>
    </xdr:from>
    <xdr:ext cx="527685" cy="259080"/>
    <xdr:sp macro="" textlink="">
      <xdr:nvSpPr>
        <xdr:cNvPr id="695" name="テキスト ボックス 694"/>
        <xdr:cNvSpPr txBox="1"/>
      </xdr:nvSpPr>
      <xdr:spPr>
        <a:xfrm>
          <a:off x="13435965" y="15457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93980</xdr:rowOff>
    </xdr:from>
    <xdr:to xmlns:xdr="http://schemas.openxmlformats.org/drawingml/2006/spreadsheetDrawing">
      <xdr:col>67</xdr:col>
      <xdr:colOff>101600</xdr:colOff>
      <xdr:row>95</xdr:row>
      <xdr:rowOff>24130</xdr:rowOff>
    </xdr:to>
    <xdr:sp macro="" textlink="">
      <xdr:nvSpPr>
        <xdr:cNvPr id="696" name="フローチャート: 判断 695"/>
        <xdr:cNvSpPr/>
      </xdr:nvSpPr>
      <xdr:spPr>
        <a:xfrm>
          <a:off x="12763500" y="1563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41275</xdr:rowOff>
    </xdr:from>
    <xdr:ext cx="527685" cy="252095"/>
    <xdr:sp macro="" textlink="">
      <xdr:nvSpPr>
        <xdr:cNvPr id="697" name="テキスト ボックス 696"/>
        <xdr:cNvSpPr txBox="1"/>
      </xdr:nvSpPr>
      <xdr:spPr>
        <a:xfrm>
          <a:off x="12546965" y="154146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1" name="テキスト ボックス 700"/>
        <xdr:cNvSpPr txBox="1"/>
      </xdr:nvSpPr>
      <xdr:spPr>
        <a:xfrm>
          <a:off x="13509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146050</xdr:rowOff>
    </xdr:from>
    <xdr:to xmlns:xdr="http://schemas.openxmlformats.org/drawingml/2006/spreadsheetDrawing">
      <xdr:col>85</xdr:col>
      <xdr:colOff>174625</xdr:colOff>
      <xdr:row>97</xdr:row>
      <xdr:rowOff>76200</xdr:rowOff>
    </xdr:to>
    <xdr:sp macro="" textlink="">
      <xdr:nvSpPr>
        <xdr:cNvPr id="703" name="楕円 702"/>
        <xdr:cNvSpPr/>
      </xdr:nvSpPr>
      <xdr:spPr>
        <a:xfrm>
          <a:off x="16268700" y="160337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124460</xdr:rowOff>
    </xdr:from>
    <xdr:ext cx="534670" cy="259080"/>
    <xdr:sp macro="" textlink="">
      <xdr:nvSpPr>
        <xdr:cNvPr id="704" name="公債費該当値テキスト"/>
        <xdr:cNvSpPr txBox="1"/>
      </xdr:nvSpPr>
      <xdr:spPr>
        <a:xfrm>
          <a:off x="16367125" y="16012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138430</xdr:rowOff>
    </xdr:from>
    <xdr:to xmlns:xdr="http://schemas.openxmlformats.org/drawingml/2006/spreadsheetDrawing">
      <xdr:col>81</xdr:col>
      <xdr:colOff>101600</xdr:colOff>
      <xdr:row>97</xdr:row>
      <xdr:rowOff>68580</xdr:rowOff>
    </xdr:to>
    <xdr:sp macro="" textlink="">
      <xdr:nvSpPr>
        <xdr:cNvPr id="705" name="楕円 704"/>
        <xdr:cNvSpPr/>
      </xdr:nvSpPr>
      <xdr:spPr>
        <a:xfrm>
          <a:off x="15430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59690</xdr:rowOff>
    </xdr:from>
    <xdr:ext cx="527685" cy="259080"/>
    <xdr:sp macro="" textlink="">
      <xdr:nvSpPr>
        <xdr:cNvPr id="706" name="テキスト ボックス 705"/>
        <xdr:cNvSpPr txBox="1"/>
      </xdr:nvSpPr>
      <xdr:spPr>
        <a:xfrm>
          <a:off x="15213965" y="161188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104775</xdr:rowOff>
    </xdr:from>
    <xdr:to xmlns:xdr="http://schemas.openxmlformats.org/drawingml/2006/spreadsheetDrawing">
      <xdr:col>76</xdr:col>
      <xdr:colOff>165100</xdr:colOff>
      <xdr:row>97</xdr:row>
      <xdr:rowOff>34925</xdr:rowOff>
    </xdr:to>
    <xdr:sp macro="" textlink="">
      <xdr:nvSpPr>
        <xdr:cNvPr id="707" name="楕円 706"/>
        <xdr:cNvSpPr/>
      </xdr:nvSpPr>
      <xdr:spPr>
        <a:xfrm>
          <a:off x="14541500" y="15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26035</xdr:rowOff>
    </xdr:from>
    <xdr:ext cx="527685" cy="259080"/>
    <xdr:sp macro="" textlink="">
      <xdr:nvSpPr>
        <xdr:cNvPr id="708" name="テキスト ボックス 707"/>
        <xdr:cNvSpPr txBox="1"/>
      </xdr:nvSpPr>
      <xdr:spPr>
        <a:xfrm>
          <a:off x="14324965" y="160851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123190</xdr:rowOff>
    </xdr:from>
    <xdr:to xmlns:xdr="http://schemas.openxmlformats.org/drawingml/2006/spreadsheetDrawing">
      <xdr:col>72</xdr:col>
      <xdr:colOff>38100</xdr:colOff>
      <xdr:row>97</xdr:row>
      <xdr:rowOff>53340</xdr:rowOff>
    </xdr:to>
    <xdr:sp macro="" textlink="">
      <xdr:nvSpPr>
        <xdr:cNvPr id="709" name="楕円 708"/>
        <xdr:cNvSpPr/>
      </xdr:nvSpPr>
      <xdr:spPr>
        <a:xfrm>
          <a:off x="13652500" y="160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44450</xdr:rowOff>
    </xdr:from>
    <xdr:ext cx="527685" cy="259080"/>
    <xdr:sp macro="" textlink="">
      <xdr:nvSpPr>
        <xdr:cNvPr id="710" name="テキスト ボックス 709"/>
        <xdr:cNvSpPr txBox="1"/>
      </xdr:nvSpPr>
      <xdr:spPr>
        <a:xfrm>
          <a:off x="13435965" y="16103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154940</xdr:rowOff>
    </xdr:from>
    <xdr:to xmlns:xdr="http://schemas.openxmlformats.org/drawingml/2006/spreadsheetDrawing">
      <xdr:col>67</xdr:col>
      <xdr:colOff>101600</xdr:colOff>
      <xdr:row>97</xdr:row>
      <xdr:rowOff>84455</xdr:rowOff>
    </xdr:to>
    <xdr:sp macro="" textlink="">
      <xdr:nvSpPr>
        <xdr:cNvPr id="711" name="楕円 710"/>
        <xdr:cNvSpPr/>
      </xdr:nvSpPr>
      <xdr:spPr>
        <a:xfrm>
          <a:off x="12763500" y="16042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75565</xdr:rowOff>
    </xdr:from>
    <xdr:ext cx="527685" cy="252095"/>
    <xdr:sp macro="" textlink="">
      <xdr:nvSpPr>
        <xdr:cNvPr id="712" name="テキスト ボックス 711"/>
        <xdr:cNvSpPr txBox="1"/>
      </xdr:nvSpPr>
      <xdr:spPr>
        <a:xfrm>
          <a:off x="12546965" y="161347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13" name="正方形/長方形 712"/>
        <xdr:cNvSpPr/>
      </xdr:nvSpPr>
      <xdr:spPr>
        <a:xfrm>
          <a:off x="18288000" y="3860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191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387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20" name="正方形/長方形 719"/>
        <xdr:cNvSpPr/>
      </xdr:nvSpPr>
      <xdr:spPr>
        <a:xfrm>
          <a:off x="18288000" y="4654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6075" cy="220980"/>
    <xdr:sp macro="" textlink="">
      <xdr:nvSpPr>
        <xdr:cNvPr id="721" name="テキスト ボックス 720"/>
        <xdr:cNvSpPr txBox="1"/>
      </xdr:nvSpPr>
      <xdr:spPr>
        <a:xfrm>
          <a:off x="18249900" y="4469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22" name="直線コネクタ 721"/>
        <xdr:cNvCxnSpPr/>
      </xdr:nvCxnSpPr>
      <xdr:spPr>
        <a:xfrm>
          <a:off x="18288000" y="685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8288000" y="64198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5110" cy="254635"/>
    <xdr:sp macro="" textlink="">
      <xdr:nvSpPr>
        <xdr:cNvPr id="724" name="テキスト ボックス 723"/>
        <xdr:cNvSpPr txBox="1"/>
      </xdr:nvSpPr>
      <xdr:spPr>
        <a:xfrm>
          <a:off x="18039080" y="628015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8288000" y="59753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0375" cy="251460"/>
    <xdr:sp macro="" textlink="">
      <xdr:nvSpPr>
        <xdr:cNvPr id="726" name="テキスト ボックス 725"/>
        <xdr:cNvSpPr txBox="1"/>
      </xdr:nvSpPr>
      <xdr:spPr>
        <a:xfrm>
          <a:off x="17820640" y="58394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81915</xdr:rowOff>
    </xdr:from>
    <xdr:to xmlns:xdr="http://schemas.openxmlformats.org/drawingml/2006/spreadsheetDrawing">
      <xdr:col>120</xdr:col>
      <xdr:colOff>114300</xdr:colOff>
      <xdr:row>33</xdr:row>
      <xdr:rowOff>81915</xdr:rowOff>
    </xdr:to>
    <xdr:cxnSp macro="">
      <xdr:nvCxnSpPr>
        <xdr:cNvPr id="727" name="直線コネクタ 726"/>
        <xdr:cNvCxnSpPr/>
      </xdr:nvCxnSpPr>
      <xdr:spPr>
        <a:xfrm>
          <a:off x="18288000" y="5536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111125</xdr:rowOff>
    </xdr:from>
    <xdr:ext cx="460375" cy="254635"/>
    <xdr:sp macro="" textlink="">
      <xdr:nvSpPr>
        <xdr:cNvPr id="728" name="テキスト ボックス 727"/>
        <xdr:cNvSpPr txBox="1"/>
      </xdr:nvSpPr>
      <xdr:spPr>
        <a:xfrm>
          <a:off x="17820640" y="5400675"/>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8288000" y="5099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165100</xdr:rowOff>
    </xdr:from>
    <xdr:ext cx="460375" cy="254635"/>
    <xdr:sp macro="" textlink="">
      <xdr:nvSpPr>
        <xdr:cNvPr id="730" name="テキスト ボックス 729"/>
        <xdr:cNvSpPr txBox="1"/>
      </xdr:nvSpPr>
      <xdr:spPr>
        <a:xfrm>
          <a:off x="17820640" y="4959350"/>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654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0375" cy="251460"/>
    <xdr:sp macro="" textlink="">
      <xdr:nvSpPr>
        <xdr:cNvPr id="732" name="テキスト ボックス 731"/>
        <xdr:cNvSpPr txBox="1"/>
      </xdr:nvSpPr>
      <xdr:spPr>
        <a:xfrm>
          <a:off x="17820640" y="451866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33" name="諸支出金グラフ枠"/>
        <xdr:cNvSpPr/>
      </xdr:nvSpPr>
      <xdr:spPr>
        <a:xfrm>
          <a:off x="18288000" y="4654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75565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2159595" y="536511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165100</xdr:rowOff>
    </xdr:from>
    <xdr:ext cx="249555" cy="258445"/>
    <xdr:sp macro="" textlink="">
      <xdr:nvSpPr>
        <xdr:cNvPr id="735" name="諸支出金最小値テキスト"/>
        <xdr:cNvSpPr txBox="1"/>
      </xdr:nvSpPr>
      <xdr:spPr>
        <a:xfrm>
          <a:off x="22212300" y="64452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2072600" y="641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22860</xdr:rowOff>
    </xdr:from>
    <xdr:ext cx="469900" cy="258445"/>
    <xdr:sp macro="" textlink="">
      <xdr:nvSpPr>
        <xdr:cNvPr id="737" name="諸支出金最大値テキスト"/>
        <xdr:cNvSpPr txBox="1"/>
      </xdr:nvSpPr>
      <xdr:spPr>
        <a:xfrm>
          <a:off x="22212300" y="5147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75565</xdr:rowOff>
    </xdr:from>
    <xdr:to xmlns:xdr="http://schemas.openxmlformats.org/drawingml/2006/spreadsheetDrawing">
      <xdr:col>116</xdr:col>
      <xdr:colOff>152400</xdr:colOff>
      <xdr:row>32</xdr:row>
      <xdr:rowOff>75565</xdr:rowOff>
    </xdr:to>
    <xdr:cxnSp macro="">
      <xdr:nvCxnSpPr>
        <xdr:cNvPr id="738" name="直線コネクタ 737"/>
        <xdr:cNvCxnSpPr/>
      </xdr:nvCxnSpPr>
      <xdr:spPr>
        <a:xfrm>
          <a:off x="22072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9" name="直線コネクタ 738"/>
        <xdr:cNvCxnSpPr/>
      </xdr:nvCxnSpPr>
      <xdr:spPr>
        <a:xfrm>
          <a:off x="21320125" y="641985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81915</xdr:rowOff>
    </xdr:from>
    <xdr:ext cx="313690" cy="258445"/>
    <xdr:sp macro="" textlink="">
      <xdr:nvSpPr>
        <xdr:cNvPr id="740" name="諸支出金平均値テキスト"/>
        <xdr:cNvSpPr txBox="1"/>
      </xdr:nvSpPr>
      <xdr:spPr>
        <a:xfrm>
          <a:off x="22212300" y="619696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741" name="フローチャート: 判断 740"/>
        <xdr:cNvSpPr/>
      </xdr:nvSpPr>
      <xdr:spPr>
        <a:xfrm>
          <a:off x="22110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42" name="直線コネクタ 741"/>
        <xdr:cNvCxnSpPr/>
      </xdr:nvCxnSpPr>
      <xdr:spPr>
        <a:xfrm>
          <a:off x="20434300" y="641985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74295</xdr:rowOff>
    </xdr:from>
    <xdr:to xmlns:xdr="http://schemas.openxmlformats.org/drawingml/2006/spreadsheetDrawing">
      <xdr:col>112</xdr:col>
      <xdr:colOff>38100</xdr:colOff>
      <xdr:row>39</xdr:row>
      <xdr:rowOff>5080</xdr:rowOff>
    </xdr:to>
    <xdr:sp macro="" textlink="">
      <xdr:nvSpPr>
        <xdr:cNvPr id="743" name="フローチャート: 判断 742"/>
        <xdr:cNvSpPr/>
      </xdr:nvSpPr>
      <xdr:spPr>
        <a:xfrm>
          <a:off x="21272500" y="63544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21590</xdr:rowOff>
    </xdr:from>
    <xdr:ext cx="313690" cy="255270"/>
    <xdr:sp macro="" textlink="">
      <xdr:nvSpPr>
        <xdr:cNvPr id="744" name="テキスト ボックス 743"/>
        <xdr:cNvSpPr txBox="1"/>
      </xdr:nvSpPr>
      <xdr:spPr>
        <a:xfrm>
          <a:off x="21166455" y="613664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9545300" y="6419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59690</xdr:rowOff>
    </xdr:from>
    <xdr:to xmlns:xdr="http://schemas.openxmlformats.org/drawingml/2006/spreadsheetDrawing">
      <xdr:col>107</xdr:col>
      <xdr:colOff>101600</xdr:colOff>
      <xdr:row>38</xdr:row>
      <xdr:rowOff>161290</xdr:rowOff>
    </xdr:to>
    <xdr:sp macro="" textlink="">
      <xdr:nvSpPr>
        <xdr:cNvPr id="746" name="フローチャート: 判断 745"/>
        <xdr:cNvSpPr/>
      </xdr:nvSpPr>
      <xdr:spPr>
        <a:xfrm>
          <a:off x="20383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5715</xdr:rowOff>
    </xdr:from>
    <xdr:ext cx="313690" cy="254635"/>
    <xdr:sp macro="" textlink="">
      <xdr:nvSpPr>
        <xdr:cNvPr id="747" name="テキスト ボックス 746"/>
        <xdr:cNvSpPr txBox="1"/>
      </xdr:nvSpPr>
      <xdr:spPr>
        <a:xfrm>
          <a:off x="20277455" y="612076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8653125" y="641985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9525</xdr:rowOff>
    </xdr:from>
    <xdr:to xmlns:xdr="http://schemas.openxmlformats.org/drawingml/2006/spreadsheetDrawing">
      <xdr:col>102</xdr:col>
      <xdr:colOff>165100</xdr:colOff>
      <xdr:row>38</xdr:row>
      <xdr:rowOff>111125</xdr:rowOff>
    </xdr:to>
    <xdr:sp macro="" textlink="">
      <xdr:nvSpPr>
        <xdr:cNvPr id="749" name="フローチャート: 判断 748"/>
        <xdr:cNvSpPr/>
      </xdr:nvSpPr>
      <xdr:spPr>
        <a:xfrm>
          <a:off x="19494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128270</xdr:rowOff>
    </xdr:from>
    <xdr:ext cx="375285" cy="255905"/>
    <xdr:sp macro="" textlink="">
      <xdr:nvSpPr>
        <xdr:cNvPr id="750" name="テキスト ボックス 749"/>
        <xdr:cNvSpPr txBox="1"/>
      </xdr:nvSpPr>
      <xdr:spPr>
        <a:xfrm>
          <a:off x="19356070" y="6078220"/>
          <a:ext cx="375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19050</xdr:rowOff>
    </xdr:from>
    <xdr:to xmlns:xdr="http://schemas.openxmlformats.org/drawingml/2006/spreadsheetDrawing">
      <xdr:col>98</xdr:col>
      <xdr:colOff>38100</xdr:colOff>
      <xdr:row>38</xdr:row>
      <xdr:rowOff>120015</xdr:rowOff>
    </xdr:to>
    <xdr:sp macro="" textlink="">
      <xdr:nvSpPr>
        <xdr:cNvPr id="751" name="フローチャート: 判断 750"/>
        <xdr:cNvSpPr/>
      </xdr:nvSpPr>
      <xdr:spPr>
        <a:xfrm>
          <a:off x="18605500" y="6299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136525</xdr:rowOff>
    </xdr:from>
    <xdr:ext cx="378460" cy="258445"/>
    <xdr:sp macro="" textlink="">
      <xdr:nvSpPr>
        <xdr:cNvPr id="752" name="テキスト ボックス 751"/>
        <xdr:cNvSpPr txBox="1"/>
      </xdr:nvSpPr>
      <xdr:spPr>
        <a:xfrm>
          <a:off x="18462625" y="6086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53" name="テキスト ボックス 752"/>
        <xdr:cNvSpPr txBox="1"/>
      </xdr:nvSpPr>
      <xdr:spPr>
        <a:xfrm>
          <a:off x="219710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79375</xdr:rowOff>
    </xdr:from>
    <xdr:ext cx="762000" cy="258445"/>
    <xdr:sp macro="" textlink="">
      <xdr:nvSpPr>
        <xdr:cNvPr id="754" name="テキスト ボックス 753"/>
        <xdr:cNvSpPr txBox="1"/>
      </xdr:nvSpPr>
      <xdr:spPr>
        <a:xfrm>
          <a:off x="21129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2000" cy="258445"/>
    <xdr:sp macro="" textlink="">
      <xdr:nvSpPr>
        <xdr:cNvPr id="755" name="テキスト ボックス 754"/>
        <xdr:cNvSpPr txBox="1"/>
      </xdr:nvSpPr>
      <xdr:spPr>
        <a:xfrm>
          <a:off x="20243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56" name="テキスト ボックス 755"/>
        <xdr:cNvSpPr txBox="1"/>
      </xdr:nvSpPr>
      <xdr:spPr>
        <a:xfrm>
          <a:off x="19354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79375</xdr:rowOff>
    </xdr:from>
    <xdr:ext cx="762000" cy="258445"/>
    <xdr:sp macro="" textlink="">
      <xdr:nvSpPr>
        <xdr:cNvPr id="757" name="テキスト ボックス 756"/>
        <xdr:cNvSpPr txBox="1"/>
      </xdr:nvSpPr>
      <xdr:spPr>
        <a:xfrm>
          <a:off x="18462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2110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38100</xdr:rowOff>
    </xdr:from>
    <xdr:ext cx="249555" cy="258445"/>
    <xdr:sp macro="" textlink="">
      <xdr:nvSpPr>
        <xdr:cNvPr id="759" name="諸支出金該当値テキスト"/>
        <xdr:cNvSpPr txBox="1"/>
      </xdr:nvSpPr>
      <xdr:spPr>
        <a:xfrm>
          <a:off x="22212300" y="63182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212725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2570" cy="258445"/>
    <xdr:sp macro="" textlink="">
      <xdr:nvSpPr>
        <xdr:cNvPr id="761" name="テキスト ボックス 760"/>
        <xdr:cNvSpPr txBox="1"/>
      </xdr:nvSpPr>
      <xdr:spPr>
        <a:xfrm>
          <a:off x="21198840" y="64547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203835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2570" cy="258445"/>
    <xdr:sp macro="" textlink="">
      <xdr:nvSpPr>
        <xdr:cNvPr id="763" name="テキスト ボックス 762"/>
        <xdr:cNvSpPr txBox="1"/>
      </xdr:nvSpPr>
      <xdr:spPr>
        <a:xfrm>
          <a:off x="20309840" y="64547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94945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9525</xdr:rowOff>
    </xdr:from>
    <xdr:ext cx="249555" cy="258445"/>
    <xdr:sp macro="" textlink="">
      <xdr:nvSpPr>
        <xdr:cNvPr id="765" name="テキスト ボックス 764"/>
        <xdr:cNvSpPr txBox="1"/>
      </xdr:nvSpPr>
      <xdr:spPr>
        <a:xfrm>
          <a:off x="19415125" y="6454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86055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2570" cy="258445"/>
    <xdr:sp macro="" textlink="">
      <xdr:nvSpPr>
        <xdr:cNvPr id="767" name="テキスト ボックス 766"/>
        <xdr:cNvSpPr txBox="1"/>
      </xdr:nvSpPr>
      <xdr:spPr>
        <a:xfrm>
          <a:off x="18531840" y="64547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68" name="正方形/長方形 767"/>
        <xdr:cNvSpPr/>
      </xdr:nvSpPr>
      <xdr:spPr>
        <a:xfrm>
          <a:off x="18288000" y="7162800"/>
          <a:ext cx="4686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493000"/>
          <a:ext cx="1524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689850"/>
          <a:ext cx="1524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75" name="正方形/長方形 774"/>
        <xdr:cNvSpPr/>
      </xdr:nvSpPr>
      <xdr:spPr>
        <a:xfrm>
          <a:off x="18288000" y="7956550"/>
          <a:ext cx="4686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6075" cy="220980"/>
    <xdr:sp macro="" textlink="">
      <xdr:nvSpPr>
        <xdr:cNvPr id="776" name="テキスト ボックス 775"/>
        <xdr:cNvSpPr txBox="1"/>
      </xdr:nvSpPr>
      <xdr:spPr>
        <a:xfrm>
          <a:off x="18249900" y="7771765"/>
          <a:ext cx="3460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77" name="直線コネクタ 776"/>
        <xdr:cNvCxnSpPr/>
      </xdr:nvCxnSpPr>
      <xdr:spPr>
        <a:xfrm>
          <a:off x="18288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8288000" y="9061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5110" cy="254635"/>
    <xdr:sp macro="" textlink="">
      <xdr:nvSpPr>
        <xdr:cNvPr id="779" name="テキスト ボックス 778"/>
        <xdr:cNvSpPr txBox="1"/>
      </xdr:nvSpPr>
      <xdr:spPr>
        <a:xfrm>
          <a:off x="18039080" y="892175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8288000" y="79565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110" cy="251460"/>
    <xdr:sp macro="" textlink="">
      <xdr:nvSpPr>
        <xdr:cNvPr id="781" name="テキスト ボックス 780"/>
        <xdr:cNvSpPr txBox="1"/>
      </xdr:nvSpPr>
      <xdr:spPr>
        <a:xfrm>
          <a:off x="18039080" y="7820660"/>
          <a:ext cx="245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82" name="前年度繰上充用金グラフ枠"/>
        <xdr:cNvSpPr/>
      </xdr:nvSpPr>
      <xdr:spPr>
        <a:xfrm>
          <a:off x="18288000" y="7956550"/>
          <a:ext cx="4686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3" name="直線コネクタ 782"/>
        <xdr:cNvCxnSpPr/>
      </xdr:nvCxnSpPr>
      <xdr:spPr>
        <a:xfrm>
          <a:off x="22159595"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58445"/>
    <xdr:sp macro="" textlink="">
      <xdr:nvSpPr>
        <xdr:cNvPr id="784" name="前年度繰上充用金最小値テキスト"/>
        <xdr:cNvSpPr txBox="1"/>
      </xdr:nvSpPr>
      <xdr:spPr>
        <a:xfrm>
          <a:off x="22212300" y="9096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20726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58445"/>
    <xdr:sp macro="" textlink="">
      <xdr:nvSpPr>
        <xdr:cNvPr id="786" name="前年度繰上充用金最大値テキスト"/>
        <xdr:cNvSpPr txBox="1"/>
      </xdr:nvSpPr>
      <xdr:spPr>
        <a:xfrm>
          <a:off x="22212300" y="87661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06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88" name="直線コネクタ 787"/>
        <xdr:cNvCxnSpPr/>
      </xdr:nvCxnSpPr>
      <xdr:spPr>
        <a:xfrm>
          <a:off x="21320125" y="906145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66675</xdr:rowOff>
    </xdr:from>
    <xdr:ext cx="249555" cy="258445"/>
    <xdr:sp macro="" textlink="">
      <xdr:nvSpPr>
        <xdr:cNvPr id="789" name="前年度繰上充用金平均値テキスト"/>
        <xdr:cNvSpPr txBox="1"/>
      </xdr:nvSpPr>
      <xdr:spPr>
        <a:xfrm>
          <a:off x="22212300" y="898842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0" name="フローチャート: 判断 789"/>
        <xdr:cNvSpPr/>
      </xdr:nvSpPr>
      <xdr:spPr>
        <a:xfrm>
          <a:off x="22110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91" name="直線コネクタ 790"/>
        <xdr:cNvCxnSpPr/>
      </xdr:nvCxnSpPr>
      <xdr:spPr>
        <a:xfrm>
          <a:off x="20434300" y="9061450"/>
          <a:ext cx="885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2" name="フローチャート: 判断 791"/>
        <xdr:cNvSpPr/>
      </xdr:nvSpPr>
      <xdr:spPr>
        <a:xfrm>
          <a:off x="21272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2570" cy="258445"/>
    <xdr:sp macro="" textlink="">
      <xdr:nvSpPr>
        <xdr:cNvPr id="793" name="テキスト ボックス 792"/>
        <xdr:cNvSpPr txBox="1"/>
      </xdr:nvSpPr>
      <xdr:spPr>
        <a:xfrm>
          <a:off x="21198840" y="90963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4" name="直線コネクタ 793"/>
        <xdr:cNvCxnSpPr/>
      </xdr:nvCxnSpPr>
      <xdr:spPr>
        <a:xfrm>
          <a:off x="19545300" y="9061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5" name="フローチャート: 判断 794"/>
        <xdr:cNvSpPr/>
      </xdr:nvSpPr>
      <xdr:spPr>
        <a:xfrm>
          <a:off x="20383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2570" cy="258445"/>
    <xdr:sp macro="" textlink="">
      <xdr:nvSpPr>
        <xdr:cNvPr id="796" name="テキスト ボックス 795"/>
        <xdr:cNvSpPr txBox="1"/>
      </xdr:nvSpPr>
      <xdr:spPr>
        <a:xfrm>
          <a:off x="20309840" y="90963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97" name="直線コネクタ 796"/>
        <xdr:cNvCxnSpPr/>
      </xdr:nvCxnSpPr>
      <xdr:spPr>
        <a:xfrm>
          <a:off x="18653125" y="9061450"/>
          <a:ext cx="892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8" name="フローチャート: 判断 797"/>
        <xdr:cNvSpPr/>
      </xdr:nvSpPr>
      <xdr:spPr>
        <a:xfrm>
          <a:off x="19494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9525</xdr:rowOff>
    </xdr:from>
    <xdr:ext cx="249555" cy="258445"/>
    <xdr:sp macro="" textlink="">
      <xdr:nvSpPr>
        <xdr:cNvPr id="799" name="テキスト ボックス 798"/>
        <xdr:cNvSpPr txBox="1"/>
      </xdr:nvSpPr>
      <xdr:spPr>
        <a:xfrm>
          <a:off x="19415125" y="9096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0" name="フローチャート: 判断 799"/>
        <xdr:cNvSpPr/>
      </xdr:nvSpPr>
      <xdr:spPr>
        <a:xfrm>
          <a:off x="186055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2570" cy="258445"/>
    <xdr:sp macro="" textlink="">
      <xdr:nvSpPr>
        <xdr:cNvPr id="801" name="テキスト ボックス 800"/>
        <xdr:cNvSpPr txBox="1"/>
      </xdr:nvSpPr>
      <xdr:spPr>
        <a:xfrm>
          <a:off x="18531840" y="9096375"/>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02" name="テキスト ボックス 801"/>
        <xdr:cNvSpPr txBox="1"/>
      </xdr:nvSpPr>
      <xdr:spPr>
        <a:xfrm>
          <a:off x="219710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79375</xdr:rowOff>
    </xdr:from>
    <xdr:ext cx="762000" cy="258445"/>
    <xdr:sp macro="" textlink="">
      <xdr:nvSpPr>
        <xdr:cNvPr id="803" name="テキスト ボックス 802"/>
        <xdr:cNvSpPr txBox="1"/>
      </xdr:nvSpPr>
      <xdr:spPr>
        <a:xfrm>
          <a:off x="21129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2000" cy="258445"/>
    <xdr:sp macro="" textlink="">
      <xdr:nvSpPr>
        <xdr:cNvPr id="804" name="テキスト ボックス 803"/>
        <xdr:cNvSpPr txBox="1"/>
      </xdr:nvSpPr>
      <xdr:spPr>
        <a:xfrm>
          <a:off x="20243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05" name="テキスト ボックス 804"/>
        <xdr:cNvSpPr txBox="1"/>
      </xdr:nvSpPr>
      <xdr:spPr>
        <a:xfrm>
          <a:off x="19354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79375</xdr:rowOff>
    </xdr:from>
    <xdr:ext cx="762000" cy="258445"/>
    <xdr:sp macro="" textlink="">
      <xdr:nvSpPr>
        <xdr:cNvPr id="806" name="テキスト ボックス 805"/>
        <xdr:cNvSpPr txBox="1"/>
      </xdr:nvSpPr>
      <xdr:spPr>
        <a:xfrm>
          <a:off x="18462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楕円 806"/>
        <xdr:cNvSpPr/>
      </xdr:nvSpPr>
      <xdr:spPr>
        <a:xfrm>
          <a:off x="22110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5905"/>
    <xdr:sp macro="" textlink="">
      <xdr:nvSpPr>
        <xdr:cNvPr id="808" name="前年度繰上充用金該当値テキスト"/>
        <xdr:cNvSpPr txBox="1"/>
      </xdr:nvSpPr>
      <xdr:spPr>
        <a:xfrm>
          <a:off x="22212300" y="88811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楕円 808"/>
        <xdr:cNvSpPr/>
      </xdr:nvSpPr>
      <xdr:spPr>
        <a:xfrm>
          <a:off x="21272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2570" cy="258445"/>
    <xdr:sp macro="" textlink="">
      <xdr:nvSpPr>
        <xdr:cNvPr id="810" name="テキスト ボックス 809"/>
        <xdr:cNvSpPr txBox="1"/>
      </xdr:nvSpPr>
      <xdr:spPr>
        <a:xfrm>
          <a:off x="21198840" y="879221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楕円 810"/>
        <xdr:cNvSpPr/>
      </xdr:nvSpPr>
      <xdr:spPr>
        <a:xfrm>
          <a:off x="20383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2570" cy="258445"/>
    <xdr:sp macro="" textlink="">
      <xdr:nvSpPr>
        <xdr:cNvPr id="812" name="テキスト ボックス 811"/>
        <xdr:cNvSpPr txBox="1"/>
      </xdr:nvSpPr>
      <xdr:spPr>
        <a:xfrm>
          <a:off x="20309840" y="879221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楕円 812"/>
        <xdr:cNvSpPr/>
      </xdr:nvSpPr>
      <xdr:spPr>
        <a:xfrm>
          <a:off x="19494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9555" cy="258445"/>
    <xdr:sp macro="" textlink="">
      <xdr:nvSpPr>
        <xdr:cNvPr id="814" name="テキスト ボックス 813"/>
        <xdr:cNvSpPr txBox="1"/>
      </xdr:nvSpPr>
      <xdr:spPr>
        <a:xfrm>
          <a:off x="19415125" y="87922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楕円 814"/>
        <xdr:cNvSpPr/>
      </xdr:nvSpPr>
      <xdr:spPr>
        <a:xfrm>
          <a:off x="186055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2570" cy="258445"/>
    <xdr:sp macro="" textlink="">
      <xdr:nvSpPr>
        <xdr:cNvPr id="816" name="テキスト ボックス 815"/>
        <xdr:cNvSpPr txBox="1"/>
      </xdr:nvSpPr>
      <xdr:spPr>
        <a:xfrm>
          <a:off x="18531840" y="8792210"/>
          <a:ext cx="242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7" name="正方形/長方形 816"/>
        <xdr:cNvSpPr/>
      </xdr:nvSpPr>
      <xdr:spPr>
        <a:xfrm>
          <a:off x="762000" y="172085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8" name="正方形/長方形 817"/>
        <xdr:cNvSpPr/>
      </xdr:nvSpPr>
      <xdr:spPr>
        <a:xfrm>
          <a:off x="762000" y="172720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9" name="テキスト ボックス 818"/>
        <xdr:cNvSpPr txBox="1"/>
      </xdr:nvSpPr>
      <xdr:spPr>
        <a:xfrm>
          <a:off x="787400" y="175260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目的別歳出の決算状況で目立つのは、民生費である。東京都平均は下回っているものの、全国および類似団体との比較では、それぞれの平均を大きく上回っている。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性質別歳出の分析で記載のとおり、扶助費が大きなウェイトを占めているほか、国民健康保険、介護保険、後期高齢者医療の各特別会計への繰出金も民生費が増になる一因となっている。</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また、衛生費は、新型コロナウイルス感染症対策地方創生臨時交付金等</a:t>
          </a:r>
          <a:r>
            <a:rPr kumimoji="1" lang="ja-JP" altLang="en-US" sz="1300">
              <a:solidFill>
                <a:schemeClr val="tx1"/>
              </a:solidFill>
              <a:latin typeface="ＭＳ Ｐゴシック"/>
              <a:ea typeface="ＭＳ Ｐゴシック"/>
            </a:rPr>
            <a:t>を活用とした新型コロナウイルス対策ＰＣＲ検査センター建設経費や病院事業経費が増大したことが要因となり、</a:t>
          </a:r>
          <a:r>
            <a:rPr kumimoji="1" lang="ja-JP" altLang="en-US" sz="1300">
              <a:solidFill>
                <a:schemeClr val="tx1"/>
              </a:solidFill>
              <a:latin typeface="ＭＳ Ｐゴシック"/>
              <a:ea typeface="ＭＳ Ｐゴシック"/>
            </a:rPr>
            <a:t>全国および類似団体と比較しても大幅に増加した。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議会費は、庁用自動車購入経費の増により高止まりとなった。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その他の経費においては、その多くが他の団体と比較し低く抑えられる結果となった。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　　</a:t>
          </a:r>
          <a:endParaRPr kumimoji="1" lang="ja-JP" altLang="en-US" sz="1300">
            <a:solidFill>
              <a:schemeClr val="tx1"/>
            </a:solidFill>
            <a:latin typeface="ＭＳ Ｐゴシック"/>
            <a:ea typeface="ＭＳ Ｐゴシック"/>
          </a:endParaRPr>
        </a:p>
        <a:p>
          <a:r>
            <a:rPr kumimoji="1" lang="ja-JP" altLang="en-US" sz="1300">
              <a:solidFill>
                <a:srgbClr val="FF0000"/>
              </a:solidFill>
              <a:latin typeface="ＭＳ Ｐゴシック"/>
              <a:ea typeface="ＭＳ Ｐゴシック"/>
            </a:rPr>
            <a:t>　　　　　　　　　　　　　　　　　　　　　　　　　　　　　　　　　　　　　　　　　　　　　　　　　　　　　　　　　　　　　　　　　　　　　　　　　　　　　　</a:t>
          </a:r>
          <a:endParaRPr kumimoji="1" lang="ja-JP" altLang="en-US"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endParaRPr kumimoji="1" lang="ja-JP" altLang="en-US" sz="1300">
            <a:solidFill>
              <a:srgbClr val="FF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741680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804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804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804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448945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7595" y="11706225"/>
          <a:ext cx="18859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コロナ禍による事業の中止やモーターボート事業が好調であったこと、市税の落ち込みが少なかったことなどから、財政調整基金は、令和2年度には3.5億円余を積み立て、取り崩しは行わず、年度末残高は39億円余となり、標準財政規模比では、1.09ポイントのプラスとなった。</a:t>
          </a:r>
          <a:endParaRPr kumimoji="1" lang="ja-JP" altLang="en-US" sz="1200">
            <a:latin typeface="ＭＳ ゴシック"/>
            <a:ea typeface="ＭＳ ゴシック"/>
          </a:endParaRPr>
        </a:p>
        <a:p>
          <a:r>
            <a:rPr kumimoji="1" lang="ja-JP" altLang="en-US" sz="1200">
              <a:latin typeface="ＭＳ ゴシック"/>
              <a:ea typeface="ＭＳ ゴシック"/>
            </a:rPr>
            <a:t>　 実質収支額についても黒字で推移しており、標準財政規模比では、前年度から3.17ポイントのプラスとなる5.87％となった。</a:t>
          </a:r>
          <a:endParaRPr kumimoji="1" lang="ja-JP" altLang="en-US" sz="1200">
            <a:latin typeface="ＭＳ ゴシック"/>
            <a:ea typeface="ＭＳ ゴシック"/>
          </a:endParaRPr>
        </a:p>
        <a:p>
          <a:r>
            <a:rPr kumimoji="1" lang="ja-JP" altLang="en-US" sz="1200">
              <a:latin typeface="ＭＳ ゴシック"/>
              <a:ea typeface="ＭＳ ゴシック"/>
            </a:rPr>
            <a:t>　実質単年度収支は、財政調整基金積立金および実質収支額がプラスとなったことから、前年比4.59ポイント改善した。</a:t>
          </a:r>
          <a:endParaRPr kumimoji="1" lang="ja-JP" altLang="en-US" sz="1200">
            <a:latin typeface="ＭＳ ゴシック"/>
            <a:ea typeface="ＭＳ ゴシック"/>
          </a:endParaRPr>
        </a:p>
        <a:p>
          <a:r>
            <a:rPr kumimoji="1" lang="ja-JP" altLang="en-US" sz="1200">
              <a:latin typeface="ＭＳ ゴシック"/>
              <a:ea typeface="ＭＳ ゴシック"/>
            </a:rPr>
            <a:t>　今後も扶助費等の増が見込まれるため、身の丈に合った財政構造の構築を推進する。</a:t>
          </a:r>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1825" y="238125"/>
          <a:ext cx="25520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912495</xdr:colOff>
      <xdr:row>4</xdr:row>
      <xdr:rowOff>199390</xdr:rowOff>
    </xdr:to>
    <xdr:sp macro="" textlink="">
      <xdr:nvSpPr>
        <xdr:cNvPr id="9" name="テキスト ボックス 6"/>
        <xdr:cNvSpPr txBox="1">
          <a:spLocks noChangeArrowheads="1"/>
        </xdr:cNvSpPr>
      </xdr:nvSpPr>
      <xdr:spPr>
        <a:xfrm>
          <a:off x="504825" y="657225"/>
          <a:ext cx="431292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令和2年度から下水道事業が「その他会計（黒字）」から企業会計に変更となった。　</a:t>
          </a:r>
          <a:endParaRPr kumimoji="1" lang="ja-JP" altLang="en-US" sz="1400">
            <a:latin typeface="ＭＳ ゴシック"/>
            <a:ea typeface="ＭＳ ゴシック"/>
          </a:endParaRPr>
        </a:p>
        <a:p>
          <a:r>
            <a:rPr kumimoji="1" lang="ja-JP" altLang="en-US" sz="1400">
              <a:latin typeface="ＭＳ ゴシック"/>
              <a:ea typeface="ＭＳ ゴシック"/>
            </a:rPr>
            <a:t>　連結実質赤字比率については、全会計において黒字であり、算定値は発生していない。</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一般会計においては、臨時財政対策債の発行やモーターボート事業からの繰出しなどにより、収支のバランスを図っている実情があり、また、特別会計においても、一般会計からの多額の繰り入れにより、収支を保っている状況である。</a:t>
          </a:r>
          <a:endParaRPr kumimoji="1" lang="ja-JP" altLang="en-US" sz="1400">
            <a:latin typeface="ＭＳ ゴシック"/>
            <a:ea typeface="ＭＳ ゴシック"/>
          </a:endParaRPr>
        </a:p>
        <a:p>
          <a:r>
            <a:rPr kumimoji="1" lang="ja-JP" altLang="en-US" sz="1400">
              <a:latin typeface="ＭＳ ゴシック"/>
              <a:ea typeface="ＭＳ ゴシック"/>
            </a:rPr>
            <a:t>　今後も、コロナ禍を契機に既存事業の再構築や見直しに取り組むとともに、収納率向上や補助金の活用など最大限の財源確保に努め、基金の取り崩しや臨時財政対策債の発行、モーターボート事業に頼らない財政運営を目指し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37"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4"/>
      <c r="AM3" s="127" t="s">
        <v>141</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109</v>
      </c>
      <c r="BO3" s="137"/>
      <c r="BP3" s="137"/>
      <c r="BQ3" s="137"/>
      <c r="BR3" s="137"/>
      <c r="BS3" s="137"/>
      <c r="BT3" s="137"/>
      <c r="BU3" s="164"/>
      <c r="BV3" s="127" t="s">
        <v>146</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147</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153</v>
      </c>
      <c r="AZ4" s="198"/>
      <c r="BA4" s="198"/>
      <c r="BB4" s="198"/>
      <c r="BC4" s="198"/>
      <c r="BD4" s="198"/>
      <c r="BE4" s="198"/>
      <c r="BF4" s="198"/>
      <c r="BG4" s="198"/>
      <c r="BH4" s="198"/>
      <c r="BI4" s="198"/>
      <c r="BJ4" s="198"/>
      <c r="BK4" s="198"/>
      <c r="BL4" s="198"/>
      <c r="BM4" s="210"/>
      <c r="BN4" s="215">
        <v>68437435</v>
      </c>
      <c r="BO4" s="218"/>
      <c r="BP4" s="218"/>
      <c r="BQ4" s="218"/>
      <c r="BR4" s="218"/>
      <c r="BS4" s="218"/>
      <c r="BT4" s="218"/>
      <c r="BU4" s="221"/>
      <c r="BV4" s="215">
        <v>51857053</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5.9</v>
      </c>
      <c r="CU4" s="239"/>
      <c r="CV4" s="239"/>
      <c r="CW4" s="239"/>
      <c r="CX4" s="239"/>
      <c r="CY4" s="239"/>
      <c r="CZ4" s="239"/>
      <c r="DA4" s="247"/>
      <c r="DB4" s="231">
        <v>2.7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59</v>
      </c>
      <c r="AV5" s="139"/>
      <c r="AW5" s="139"/>
      <c r="AX5" s="139"/>
      <c r="AY5" s="191" t="s">
        <v>142</v>
      </c>
      <c r="AZ5" s="199"/>
      <c r="BA5" s="199"/>
      <c r="BB5" s="199"/>
      <c r="BC5" s="199"/>
      <c r="BD5" s="199"/>
      <c r="BE5" s="199"/>
      <c r="BF5" s="199"/>
      <c r="BG5" s="199"/>
      <c r="BH5" s="199"/>
      <c r="BI5" s="199"/>
      <c r="BJ5" s="199"/>
      <c r="BK5" s="199"/>
      <c r="BL5" s="199"/>
      <c r="BM5" s="211"/>
      <c r="BN5" s="216">
        <v>66623391</v>
      </c>
      <c r="BO5" s="219"/>
      <c r="BP5" s="219"/>
      <c r="BQ5" s="219"/>
      <c r="BR5" s="219"/>
      <c r="BS5" s="219"/>
      <c r="BT5" s="219"/>
      <c r="BU5" s="222"/>
      <c r="BV5" s="216">
        <v>51015248</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99.1</v>
      </c>
      <c r="CU5" s="240"/>
      <c r="CV5" s="240"/>
      <c r="CW5" s="240"/>
      <c r="CX5" s="240"/>
      <c r="CY5" s="240"/>
      <c r="CZ5" s="240"/>
      <c r="DA5" s="248"/>
      <c r="DB5" s="232">
        <v>100.2</v>
      </c>
      <c r="DC5" s="240"/>
      <c r="DD5" s="240"/>
      <c r="DE5" s="240"/>
      <c r="DF5" s="240"/>
      <c r="DG5" s="240"/>
      <c r="DH5" s="240"/>
      <c r="DI5" s="248"/>
    </row>
    <row r="6" spans="1:119" ht="18.75" customHeight="1">
      <c r="A6" s="2"/>
      <c r="B6" s="8" t="s">
        <v>159</v>
      </c>
      <c r="C6" s="25"/>
      <c r="D6" s="25"/>
      <c r="E6" s="48"/>
      <c r="F6" s="48"/>
      <c r="G6" s="48"/>
      <c r="H6" s="48"/>
      <c r="I6" s="48"/>
      <c r="J6" s="48"/>
      <c r="K6" s="48"/>
      <c r="L6" s="48" t="s">
        <v>163</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7"/>
      <c r="AM6" s="175" t="s">
        <v>68</v>
      </c>
      <c r="AN6" s="59"/>
      <c r="AO6" s="59"/>
      <c r="AP6" s="59"/>
      <c r="AQ6" s="59"/>
      <c r="AR6" s="59"/>
      <c r="AS6" s="59"/>
      <c r="AT6" s="64"/>
      <c r="AU6" s="183" t="s">
        <v>59</v>
      </c>
      <c r="AV6" s="139"/>
      <c r="AW6" s="139"/>
      <c r="AX6" s="139"/>
      <c r="AY6" s="191" t="s">
        <v>171</v>
      </c>
      <c r="AZ6" s="199"/>
      <c r="BA6" s="199"/>
      <c r="BB6" s="199"/>
      <c r="BC6" s="199"/>
      <c r="BD6" s="199"/>
      <c r="BE6" s="199"/>
      <c r="BF6" s="199"/>
      <c r="BG6" s="199"/>
      <c r="BH6" s="199"/>
      <c r="BI6" s="199"/>
      <c r="BJ6" s="199"/>
      <c r="BK6" s="199"/>
      <c r="BL6" s="199"/>
      <c r="BM6" s="211"/>
      <c r="BN6" s="216">
        <v>1814044</v>
      </c>
      <c r="BO6" s="219"/>
      <c r="BP6" s="219"/>
      <c r="BQ6" s="219"/>
      <c r="BR6" s="219"/>
      <c r="BS6" s="219"/>
      <c r="BT6" s="219"/>
      <c r="BU6" s="222"/>
      <c r="BV6" s="216">
        <v>841805</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106</v>
      </c>
      <c r="CU6" s="241"/>
      <c r="CV6" s="241"/>
      <c r="CW6" s="241"/>
      <c r="CX6" s="241"/>
      <c r="CY6" s="241"/>
      <c r="CZ6" s="241"/>
      <c r="DA6" s="249"/>
      <c r="DB6" s="233">
        <v>108.5</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175</v>
      </c>
      <c r="AV7" s="139"/>
      <c r="AW7" s="139"/>
      <c r="AX7" s="139"/>
      <c r="AY7" s="191" t="s">
        <v>176</v>
      </c>
      <c r="AZ7" s="199"/>
      <c r="BA7" s="199"/>
      <c r="BB7" s="199"/>
      <c r="BC7" s="199"/>
      <c r="BD7" s="199"/>
      <c r="BE7" s="199"/>
      <c r="BF7" s="199"/>
      <c r="BG7" s="199"/>
      <c r="BH7" s="199"/>
      <c r="BI7" s="199"/>
      <c r="BJ7" s="199"/>
      <c r="BK7" s="199"/>
      <c r="BL7" s="199"/>
      <c r="BM7" s="211"/>
      <c r="BN7" s="216">
        <v>229362</v>
      </c>
      <c r="BO7" s="219"/>
      <c r="BP7" s="219"/>
      <c r="BQ7" s="219"/>
      <c r="BR7" s="219"/>
      <c r="BS7" s="219"/>
      <c r="BT7" s="219"/>
      <c r="BU7" s="222"/>
      <c r="BV7" s="216">
        <v>125002</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27017841</v>
      </c>
      <c r="CU7" s="219"/>
      <c r="CV7" s="219"/>
      <c r="CW7" s="219"/>
      <c r="CX7" s="219"/>
      <c r="CY7" s="219"/>
      <c r="CZ7" s="219"/>
      <c r="DA7" s="222"/>
      <c r="DB7" s="216">
        <v>26543446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59</v>
      </c>
      <c r="AV8" s="139"/>
      <c r="AW8" s="139"/>
      <c r="AX8" s="139"/>
      <c r="AY8" s="191" t="s">
        <v>181</v>
      </c>
      <c r="AZ8" s="199"/>
      <c r="BA8" s="199"/>
      <c r="BB8" s="199"/>
      <c r="BC8" s="199"/>
      <c r="BD8" s="199"/>
      <c r="BE8" s="199"/>
      <c r="BF8" s="199"/>
      <c r="BG8" s="199"/>
      <c r="BH8" s="199"/>
      <c r="BI8" s="199"/>
      <c r="BJ8" s="199"/>
      <c r="BK8" s="199"/>
      <c r="BL8" s="199"/>
      <c r="BM8" s="211"/>
      <c r="BN8" s="216">
        <v>1584682</v>
      </c>
      <c r="BO8" s="219"/>
      <c r="BP8" s="219"/>
      <c r="BQ8" s="219"/>
      <c r="BR8" s="219"/>
      <c r="BS8" s="219"/>
      <c r="BT8" s="219"/>
      <c r="BU8" s="222"/>
      <c r="BV8" s="216">
        <v>716803</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0.85</v>
      </c>
      <c r="CU8" s="242"/>
      <c r="CV8" s="242"/>
      <c r="CW8" s="242"/>
      <c r="CX8" s="242"/>
      <c r="CY8" s="242"/>
      <c r="CZ8" s="242"/>
      <c r="DA8" s="250"/>
      <c r="DB8" s="234">
        <v>0.86</v>
      </c>
      <c r="DC8" s="242"/>
      <c r="DD8" s="242"/>
      <c r="DE8" s="242"/>
      <c r="DF8" s="242"/>
      <c r="DG8" s="242"/>
      <c r="DH8" s="242"/>
      <c r="DI8" s="250"/>
    </row>
    <row r="9" spans="1:119" ht="18.75" customHeight="1">
      <c r="A9" s="2"/>
      <c r="B9" s="10" t="s">
        <v>19</v>
      </c>
      <c r="C9" s="27"/>
      <c r="D9" s="27"/>
      <c r="E9" s="27"/>
      <c r="F9" s="27"/>
      <c r="G9" s="27"/>
      <c r="H9" s="27"/>
      <c r="I9" s="27"/>
      <c r="J9" s="27"/>
      <c r="K9" s="31"/>
      <c r="L9" s="66" t="s">
        <v>12</v>
      </c>
      <c r="M9" s="75"/>
      <c r="N9" s="75"/>
      <c r="O9" s="75"/>
      <c r="P9" s="75"/>
      <c r="Q9" s="87"/>
      <c r="R9" s="98">
        <v>133535</v>
      </c>
      <c r="S9" s="107"/>
      <c r="T9" s="107"/>
      <c r="U9" s="107"/>
      <c r="V9" s="117"/>
      <c r="W9" s="127" t="s">
        <v>184</v>
      </c>
      <c r="X9" s="137"/>
      <c r="Y9" s="137"/>
      <c r="Z9" s="137"/>
      <c r="AA9" s="137"/>
      <c r="AB9" s="137"/>
      <c r="AC9" s="137"/>
      <c r="AD9" s="137"/>
      <c r="AE9" s="137"/>
      <c r="AF9" s="137"/>
      <c r="AG9" s="137"/>
      <c r="AH9" s="137"/>
      <c r="AI9" s="137"/>
      <c r="AJ9" s="137"/>
      <c r="AK9" s="137"/>
      <c r="AL9" s="164"/>
      <c r="AM9" s="175" t="s">
        <v>185</v>
      </c>
      <c r="AN9" s="59"/>
      <c r="AO9" s="59"/>
      <c r="AP9" s="59"/>
      <c r="AQ9" s="59"/>
      <c r="AR9" s="59"/>
      <c r="AS9" s="59"/>
      <c r="AT9" s="64"/>
      <c r="AU9" s="183" t="s">
        <v>59</v>
      </c>
      <c r="AV9" s="139"/>
      <c r="AW9" s="139"/>
      <c r="AX9" s="139"/>
      <c r="AY9" s="191" t="s">
        <v>60</v>
      </c>
      <c r="AZ9" s="199"/>
      <c r="BA9" s="199"/>
      <c r="BB9" s="199"/>
      <c r="BC9" s="199"/>
      <c r="BD9" s="199"/>
      <c r="BE9" s="199"/>
      <c r="BF9" s="199"/>
      <c r="BG9" s="199"/>
      <c r="BH9" s="199"/>
      <c r="BI9" s="199"/>
      <c r="BJ9" s="199"/>
      <c r="BK9" s="199"/>
      <c r="BL9" s="199"/>
      <c r="BM9" s="211"/>
      <c r="BN9" s="216">
        <v>867879</v>
      </c>
      <c r="BO9" s="219"/>
      <c r="BP9" s="219"/>
      <c r="BQ9" s="219"/>
      <c r="BR9" s="219"/>
      <c r="BS9" s="219"/>
      <c r="BT9" s="219"/>
      <c r="BU9" s="222"/>
      <c r="BV9" s="216">
        <v>-122188</v>
      </c>
      <c r="BW9" s="219"/>
      <c r="BX9" s="219"/>
      <c r="BY9" s="219"/>
      <c r="BZ9" s="219"/>
      <c r="CA9" s="219"/>
      <c r="CB9" s="219"/>
      <c r="CC9" s="222"/>
      <c r="CD9" s="193" t="s">
        <v>57</v>
      </c>
      <c r="CE9" s="201"/>
      <c r="CF9" s="201"/>
      <c r="CG9" s="201"/>
      <c r="CH9" s="201"/>
      <c r="CI9" s="201"/>
      <c r="CJ9" s="201"/>
      <c r="CK9" s="201"/>
      <c r="CL9" s="201"/>
      <c r="CM9" s="201"/>
      <c r="CN9" s="201"/>
      <c r="CO9" s="201"/>
      <c r="CP9" s="201"/>
      <c r="CQ9" s="201"/>
      <c r="CR9" s="201"/>
      <c r="CS9" s="213"/>
      <c r="CT9" s="232">
        <v>8.8000000000000007</v>
      </c>
      <c r="CU9" s="240"/>
      <c r="CV9" s="240"/>
      <c r="CW9" s="240"/>
      <c r="CX9" s="240"/>
      <c r="CY9" s="240"/>
      <c r="CZ9" s="240"/>
      <c r="DA9" s="248"/>
      <c r="DB9" s="232">
        <v>9.4</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137381</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59</v>
      </c>
      <c r="AV10" s="139"/>
      <c r="AW10" s="139"/>
      <c r="AX10" s="139"/>
      <c r="AY10" s="191" t="s">
        <v>191</v>
      </c>
      <c r="AZ10" s="199"/>
      <c r="BA10" s="199"/>
      <c r="BB10" s="199"/>
      <c r="BC10" s="199"/>
      <c r="BD10" s="199"/>
      <c r="BE10" s="199"/>
      <c r="BF10" s="199"/>
      <c r="BG10" s="199"/>
      <c r="BH10" s="199"/>
      <c r="BI10" s="199"/>
      <c r="BJ10" s="199"/>
      <c r="BK10" s="199"/>
      <c r="BL10" s="199"/>
      <c r="BM10" s="211"/>
      <c r="BN10" s="216">
        <v>358402</v>
      </c>
      <c r="BO10" s="219"/>
      <c r="BP10" s="219"/>
      <c r="BQ10" s="219"/>
      <c r="BR10" s="219"/>
      <c r="BS10" s="219"/>
      <c r="BT10" s="219"/>
      <c r="BU10" s="222"/>
      <c r="BV10" s="216">
        <v>419514</v>
      </c>
      <c r="BW10" s="219"/>
      <c r="BX10" s="219"/>
      <c r="BY10" s="219"/>
      <c r="BZ10" s="219"/>
      <c r="CA10" s="219"/>
      <c r="CB10" s="219"/>
      <c r="CC10" s="222"/>
      <c r="CD10" s="224" t="s">
        <v>192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196</v>
      </c>
      <c r="S11" s="108"/>
      <c r="T11" s="108"/>
      <c r="U11" s="108"/>
      <c r="V11" s="119"/>
      <c r="W11" s="128"/>
      <c r="X11" s="55"/>
      <c r="Y11" s="55"/>
      <c r="Z11" s="55"/>
      <c r="AA11" s="55"/>
      <c r="AB11" s="55"/>
      <c r="AC11" s="55"/>
      <c r="AD11" s="55"/>
      <c r="AE11" s="55"/>
      <c r="AF11" s="55"/>
      <c r="AG11" s="55"/>
      <c r="AH11" s="55"/>
      <c r="AI11" s="55"/>
      <c r="AJ11" s="55"/>
      <c r="AK11" s="55"/>
      <c r="AL11" s="165"/>
      <c r="AM11" s="175" t="s">
        <v>197</v>
      </c>
      <c r="AN11" s="59"/>
      <c r="AO11" s="59"/>
      <c r="AP11" s="59"/>
      <c r="AQ11" s="59"/>
      <c r="AR11" s="59"/>
      <c r="AS11" s="59"/>
      <c r="AT11" s="64"/>
      <c r="AU11" s="183" t="s">
        <v>59</v>
      </c>
      <c r="AV11" s="139"/>
      <c r="AW11" s="139"/>
      <c r="AX11" s="139"/>
      <c r="AY11" s="191" t="s">
        <v>198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201</v>
      </c>
      <c r="CE11" s="201"/>
      <c r="CF11" s="201"/>
      <c r="CG11" s="201"/>
      <c r="CH11" s="201"/>
      <c r="CI11" s="201"/>
      <c r="CJ11" s="201"/>
      <c r="CK11" s="201"/>
      <c r="CL11" s="201"/>
      <c r="CM11" s="201"/>
      <c r="CN11" s="201"/>
      <c r="CO11" s="201"/>
      <c r="CP11" s="201"/>
      <c r="CQ11" s="201"/>
      <c r="CR11" s="201"/>
      <c r="CS11" s="213"/>
      <c r="CT11" s="234" t="s">
        <v>202</v>
      </c>
      <c r="CU11" s="242"/>
      <c r="CV11" s="242"/>
      <c r="CW11" s="242"/>
      <c r="CX11" s="242"/>
      <c r="CY11" s="242"/>
      <c r="CZ11" s="242"/>
      <c r="DA11" s="250"/>
      <c r="DB11" s="234" t="s">
        <v>202</v>
      </c>
      <c r="DC11" s="242"/>
      <c r="DD11" s="242"/>
      <c r="DE11" s="242"/>
      <c r="DF11" s="242"/>
      <c r="DG11" s="242"/>
      <c r="DH11" s="242"/>
      <c r="DI11" s="250"/>
    </row>
    <row r="12" spans="1:119" ht="18.75" customHeight="1">
      <c r="A12" s="2"/>
      <c r="B12" s="11" t="s">
        <v>204</v>
      </c>
      <c r="C12" s="28"/>
      <c r="D12" s="28"/>
      <c r="E12" s="28"/>
      <c r="F12" s="28"/>
      <c r="G12" s="28"/>
      <c r="H12" s="28"/>
      <c r="I12" s="28"/>
      <c r="J12" s="28"/>
      <c r="K12" s="61"/>
      <c r="L12" s="67" t="s">
        <v>205</v>
      </c>
      <c r="M12" s="76"/>
      <c r="N12" s="76"/>
      <c r="O12" s="76"/>
      <c r="P12" s="76"/>
      <c r="Q12" s="88"/>
      <c r="R12" s="100">
        <v>132145</v>
      </c>
      <c r="S12" s="109"/>
      <c r="T12" s="109"/>
      <c r="U12" s="109"/>
      <c r="V12" s="120"/>
      <c r="W12" s="132" t="s">
        <v>5</v>
      </c>
      <c r="X12" s="139"/>
      <c r="Y12" s="139"/>
      <c r="Z12" s="139"/>
      <c r="AA12" s="139"/>
      <c r="AB12" s="144"/>
      <c r="AC12" s="148" t="s">
        <v>207</v>
      </c>
      <c r="AD12" s="155"/>
      <c r="AE12" s="155"/>
      <c r="AF12" s="155"/>
      <c r="AG12" s="158"/>
      <c r="AH12" s="148" t="s">
        <v>209</v>
      </c>
      <c r="AI12" s="155"/>
      <c r="AJ12" s="155"/>
      <c r="AK12" s="155"/>
      <c r="AL12" s="170"/>
      <c r="AM12" s="175" t="s">
        <v>211</v>
      </c>
      <c r="AN12" s="59"/>
      <c r="AO12" s="59"/>
      <c r="AP12" s="59"/>
      <c r="AQ12" s="59"/>
      <c r="AR12" s="59"/>
      <c r="AS12" s="59"/>
      <c r="AT12" s="64"/>
      <c r="AU12" s="183" t="s">
        <v>59</v>
      </c>
      <c r="AV12" s="139"/>
      <c r="AW12" s="139"/>
      <c r="AX12" s="139"/>
      <c r="AY12" s="191" t="s">
        <v>214</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550000</v>
      </c>
      <c r="BW12" s="219"/>
      <c r="BX12" s="219"/>
      <c r="BY12" s="219"/>
      <c r="BZ12" s="219"/>
      <c r="CA12" s="219"/>
      <c r="CB12" s="219"/>
      <c r="CC12" s="222"/>
      <c r="CD12" s="193" t="s">
        <v>215</v>
      </c>
      <c r="CE12" s="201"/>
      <c r="CF12" s="201"/>
      <c r="CG12" s="201"/>
      <c r="CH12" s="201"/>
      <c r="CI12" s="201"/>
      <c r="CJ12" s="201"/>
      <c r="CK12" s="201"/>
      <c r="CL12" s="201"/>
      <c r="CM12" s="201"/>
      <c r="CN12" s="201"/>
      <c r="CO12" s="201"/>
      <c r="CP12" s="201"/>
      <c r="CQ12" s="201"/>
      <c r="CR12" s="201"/>
      <c r="CS12" s="213"/>
      <c r="CT12" s="234" t="s">
        <v>202</v>
      </c>
      <c r="CU12" s="242"/>
      <c r="CV12" s="242"/>
      <c r="CW12" s="242"/>
      <c r="CX12" s="242"/>
      <c r="CY12" s="242"/>
      <c r="CZ12" s="242"/>
      <c r="DA12" s="250"/>
      <c r="DB12" s="234" t="s">
        <v>202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130159</v>
      </c>
      <c r="S13" s="110"/>
      <c r="T13" s="110"/>
      <c r="U13" s="110"/>
      <c r="V13" s="121"/>
      <c r="W13" s="130" t="s">
        <v>148</v>
      </c>
      <c r="X13" s="57"/>
      <c r="Y13" s="57"/>
      <c r="Z13" s="57"/>
      <c r="AA13" s="57"/>
      <c r="AB13" s="25"/>
      <c r="AC13" s="73">
        <v>636</v>
      </c>
      <c r="AD13" s="81"/>
      <c r="AE13" s="81"/>
      <c r="AF13" s="81"/>
      <c r="AG13" s="85"/>
      <c r="AH13" s="73">
        <v>610</v>
      </c>
      <c r="AI13" s="81"/>
      <c r="AJ13" s="81"/>
      <c r="AK13" s="81"/>
      <c r="AL13" s="118"/>
      <c r="AM13" s="175" t="s">
        <v>219</v>
      </c>
      <c r="AN13" s="59"/>
      <c r="AO13" s="59"/>
      <c r="AP13" s="59"/>
      <c r="AQ13" s="59"/>
      <c r="AR13" s="59"/>
      <c r="AS13" s="59"/>
      <c r="AT13" s="64"/>
      <c r="AU13" s="183" t="s">
        <v>175</v>
      </c>
      <c r="AV13" s="139"/>
      <c r="AW13" s="139"/>
      <c r="AX13" s="139"/>
      <c r="AY13" s="191" t="s">
        <v>221</v>
      </c>
      <c r="AZ13" s="199"/>
      <c r="BA13" s="199"/>
      <c r="BB13" s="199"/>
      <c r="BC13" s="199"/>
      <c r="BD13" s="199"/>
      <c r="BE13" s="199"/>
      <c r="BF13" s="199"/>
      <c r="BG13" s="199"/>
      <c r="BH13" s="199"/>
      <c r="BI13" s="199"/>
      <c r="BJ13" s="199"/>
      <c r="BK13" s="199"/>
      <c r="BL13" s="199"/>
      <c r="BM13" s="211"/>
      <c r="BN13" s="216">
        <v>1226281</v>
      </c>
      <c r="BO13" s="219"/>
      <c r="BP13" s="219"/>
      <c r="BQ13" s="219"/>
      <c r="BR13" s="219"/>
      <c r="BS13" s="219"/>
      <c r="BT13" s="219"/>
      <c r="BU13" s="222"/>
      <c r="BV13" s="216">
        <v>-252674</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2.6</v>
      </c>
      <c r="CU13" s="240"/>
      <c r="CV13" s="240"/>
      <c r="CW13" s="240"/>
      <c r="CX13" s="240"/>
      <c r="CY13" s="240"/>
      <c r="CZ13" s="240"/>
      <c r="DA13" s="248"/>
      <c r="DB13" s="232">
        <v>2.7</v>
      </c>
      <c r="DC13" s="240"/>
      <c r="DD13" s="240"/>
      <c r="DE13" s="240"/>
      <c r="DF13" s="240"/>
      <c r="DG13" s="240"/>
      <c r="DH13" s="240"/>
      <c r="DI13" s="248"/>
    </row>
    <row r="14" spans="1:119" ht="18.75" customHeight="1">
      <c r="A14" s="2"/>
      <c r="B14" s="12"/>
      <c r="C14" s="29"/>
      <c r="D14" s="29"/>
      <c r="E14" s="29"/>
      <c r="F14" s="29"/>
      <c r="G14" s="29"/>
      <c r="H14" s="29"/>
      <c r="I14" s="29"/>
      <c r="J14" s="29"/>
      <c r="K14" s="62"/>
      <c r="L14" s="69" t="s">
        <v>224</v>
      </c>
      <c r="M14" s="78"/>
      <c r="N14" s="78"/>
      <c r="O14" s="78"/>
      <c r="P14" s="78"/>
      <c r="Q14" s="90"/>
      <c r="R14" s="101">
        <v>133032</v>
      </c>
      <c r="S14" s="110"/>
      <c r="T14" s="110"/>
      <c r="U14" s="110"/>
      <c r="V14" s="121"/>
      <c r="W14" s="129"/>
      <c r="X14" s="58"/>
      <c r="Y14" s="58"/>
      <c r="Z14" s="58"/>
      <c r="AA14" s="58"/>
      <c r="AB14" s="24"/>
      <c r="AC14" s="149">
        <v>1.1000000000000001</v>
      </c>
      <c r="AD14" s="156"/>
      <c r="AE14" s="156"/>
      <c r="AF14" s="156"/>
      <c r="AG14" s="159"/>
      <c r="AH14" s="149">
        <v>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t="s">
        <v>202</v>
      </c>
      <c r="CU14" s="244"/>
      <c r="CV14" s="244"/>
      <c r="CW14" s="244"/>
      <c r="CX14" s="244"/>
      <c r="CY14" s="244"/>
      <c r="CZ14" s="244"/>
      <c r="DA14" s="252"/>
      <c r="DB14" s="236" t="s">
        <v>202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131077</v>
      </c>
      <c r="S15" s="110"/>
      <c r="T15" s="110"/>
      <c r="U15" s="110"/>
      <c r="V15" s="121"/>
      <c r="W15" s="130" t="s">
        <v>7</v>
      </c>
      <c r="X15" s="57"/>
      <c r="Y15" s="57"/>
      <c r="Z15" s="57"/>
      <c r="AA15" s="57"/>
      <c r="AB15" s="25"/>
      <c r="AC15" s="73">
        <v>15629</v>
      </c>
      <c r="AD15" s="81"/>
      <c r="AE15" s="81"/>
      <c r="AF15" s="81"/>
      <c r="AG15" s="85"/>
      <c r="AH15" s="73">
        <v>17328</v>
      </c>
      <c r="AI15" s="81"/>
      <c r="AJ15" s="81"/>
      <c r="AK15" s="81"/>
      <c r="AL15" s="118"/>
      <c r="AM15" s="175"/>
      <c r="AN15" s="59"/>
      <c r="AO15" s="59"/>
      <c r="AP15" s="59"/>
      <c r="AQ15" s="59"/>
      <c r="AR15" s="59"/>
      <c r="AS15" s="59"/>
      <c r="AT15" s="64"/>
      <c r="AU15" s="183"/>
      <c r="AV15" s="139"/>
      <c r="AW15" s="139"/>
      <c r="AX15" s="139"/>
      <c r="AY15" s="190" t="s">
        <v>228</v>
      </c>
      <c r="AZ15" s="198"/>
      <c r="BA15" s="198"/>
      <c r="BB15" s="198"/>
      <c r="BC15" s="198"/>
      <c r="BD15" s="198"/>
      <c r="BE15" s="198"/>
      <c r="BF15" s="198"/>
      <c r="BG15" s="198"/>
      <c r="BH15" s="198"/>
      <c r="BI15" s="198"/>
      <c r="BJ15" s="198"/>
      <c r="BK15" s="198"/>
      <c r="BL15" s="198"/>
      <c r="BM15" s="210"/>
      <c r="BN15" s="215">
        <v>17220347</v>
      </c>
      <c r="BO15" s="218"/>
      <c r="BP15" s="218"/>
      <c r="BQ15" s="218"/>
      <c r="BR15" s="218"/>
      <c r="BS15" s="218"/>
      <c r="BT15" s="218"/>
      <c r="BU15" s="221"/>
      <c r="BV15" s="215">
        <v>16707179</v>
      </c>
      <c r="BW15" s="218"/>
      <c r="BX15" s="218"/>
      <c r="BY15" s="218"/>
      <c r="BZ15" s="218"/>
      <c r="CA15" s="218"/>
      <c r="CB15" s="218"/>
      <c r="CC15" s="221"/>
      <c r="CD15" s="224" t="s">
        <v>216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230</v>
      </c>
      <c r="S16" s="111"/>
      <c r="T16" s="111"/>
      <c r="U16" s="111"/>
      <c r="V16" s="122"/>
      <c r="W16" s="129"/>
      <c r="X16" s="58"/>
      <c r="Y16" s="58"/>
      <c r="Z16" s="58"/>
      <c r="AA16" s="58"/>
      <c r="AB16" s="24"/>
      <c r="AC16" s="149">
        <v>28</v>
      </c>
      <c r="AD16" s="156"/>
      <c r="AE16" s="156"/>
      <c r="AF16" s="156"/>
      <c r="AG16" s="159"/>
      <c r="AH16" s="149">
        <v>29.6</v>
      </c>
      <c r="AI16" s="156"/>
      <c r="AJ16" s="156"/>
      <c r="AK16" s="156"/>
      <c r="AL16" s="171"/>
      <c r="AM16" s="175"/>
      <c r="AN16" s="59"/>
      <c r="AO16" s="59"/>
      <c r="AP16" s="59"/>
      <c r="AQ16" s="59"/>
      <c r="AR16" s="59"/>
      <c r="AS16" s="59"/>
      <c r="AT16" s="64"/>
      <c r="AU16" s="183"/>
      <c r="AV16" s="139"/>
      <c r="AW16" s="139"/>
      <c r="AX16" s="139"/>
      <c r="AY16" s="191" t="s">
        <v>107</v>
      </c>
      <c r="AZ16" s="199"/>
      <c r="BA16" s="199"/>
      <c r="BB16" s="199"/>
      <c r="BC16" s="199"/>
      <c r="BD16" s="199"/>
      <c r="BE16" s="199"/>
      <c r="BF16" s="199"/>
      <c r="BG16" s="199"/>
      <c r="BH16" s="199"/>
      <c r="BI16" s="199"/>
      <c r="BJ16" s="199"/>
      <c r="BK16" s="199"/>
      <c r="BL16" s="199"/>
      <c r="BM16" s="211"/>
      <c r="BN16" s="216">
        <v>20523152</v>
      </c>
      <c r="BO16" s="219"/>
      <c r="BP16" s="219"/>
      <c r="BQ16" s="219"/>
      <c r="BR16" s="219"/>
      <c r="BS16" s="219"/>
      <c r="BT16" s="219"/>
      <c r="BU16" s="222"/>
      <c r="BV16" s="216">
        <v>19901990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99</v>
      </c>
      <c r="N17" s="84"/>
      <c r="O17" s="84"/>
      <c r="P17" s="84"/>
      <c r="Q17" s="92"/>
      <c r="R17" s="102" t="s">
        <v>230</v>
      </c>
      <c r="S17" s="111"/>
      <c r="T17" s="111"/>
      <c r="U17" s="111"/>
      <c r="V17" s="122"/>
      <c r="W17" s="130" t="s">
        <v>93</v>
      </c>
      <c r="X17" s="57"/>
      <c r="Y17" s="57"/>
      <c r="Z17" s="57"/>
      <c r="AA17" s="57"/>
      <c r="AB17" s="25"/>
      <c r="AC17" s="73">
        <v>39469</v>
      </c>
      <c r="AD17" s="81"/>
      <c r="AE17" s="81"/>
      <c r="AF17" s="81"/>
      <c r="AG17" s="85"/>
      <c r="AH17" s="73">
        <v>40567</v>
      </c>
      <c r="AI17" s="81"/>
      <c r="AJ17" s="81"/>
      <c r="AK17" s="81"/>
      <c r="AL17" s="118"/>
      <c r="AM17" s="175"/>
      <c r="AN17" s="59"/>
      <c r="AO17" s="59"/>
      <c r="AP17" s="59"/>
      <c r="AQ17" s="59"/>
      <c r="AR17" s="59"/>
      <c r="AS17" s="59"/>
      <c r="AT17" s="64"/>
      <c r="AU17" s="183"/>
      <c r="AV17" s="139"/>
      <c r="AW17" s="139"/>
      <c r="AX17" s="139"/>
      <c r="AY17" s="191" t="s">
        <v>232</v>
      </c>
      <c r="AZ17" s="199"/>
      <c r="BA17" s="199"/>
      <c r="BB17" s="199"/>
      <c r="BC17" s="199"/>
      <c r="BD17" s="199"/>
      <c r="BE17" s="199"/>
      <c r="BF17" s="199"/>
      <c r="BG17" s="199"/>
      <c r="BH17" s="199"/>
      <c r="BI17" s="199"/>
      <c r="BJ17" s="199"/>
      <c r="BK17" s="199"/>
      <c r="BL17" s="199"/>
      <c r="BM17" s="211"/>
      <c r="BN17" s="216">
        <v>21801960</v>
      </c>
      <c r="BO17" s="219"/>
      <c r="BP17" s="219"/>
      <c r="BQ17" s="219"/>
      <c r="BR17" s="219"/>
      <c r="BS17" s="219"/>
      <c r="BT17" s="219"/>
      <c r="BU17" s="222"/>
      <c r="BV17" s="216">
        <v>21324312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233</v>
      </c>
      <c r="C18" s="31"/>
      <c r="D18" s="31"/>
      <c r="E18" s="50"/>
      <c r="F18" s="50"/>
      <c r="G18" s="50"/>
      <c r="H18" s="50"/>
      <c r="I18" s="50"/>
      <c r="J18" s="50"/>
      <c r="K18" s="50"/>
      <c r="L18" s="71">
        <v>103.31</v>
      </c>
      <c r="M18" s="71"/>
      <c r="N18" s="71"/>
      <c r="O18" s="71"/>
      <c r="P18" s="71"/>
      <c r="Q18" s="71"/>
      <c r="R18" s="103"/>
      <c r="S18" s="103"/>
      <c r="T18" s="103"/>
      <c r="U18" s="103"/>
      <c r="V18" s="123"/>
      <c r="W18" s="131"/>
      <c r="X18" s="138"/>
      <c r="Y18" s="138"/>
      <c r="Z18" s="138"/>
      <c r="AA18" s="138"/>
      <c r="AB18" s="26"/>
      <c r="AC18" s="150">
        <v>70.8</v>
      </c>
      <c r="AD18" s="157"/>
      <c r="AE18" s="157"/>
      <c r="AF18" s="157"/>
      <c r="AG18" s="160"/>
      <c r="AH18" s="150">
        <v>69.3</v>
      </c>
      <c r="AI18" s="157"/>
      <c r="AJ18" s="157"/>
      <c r="AK18" s="157"/>
      <c r="AL18" s="172"/>
      <c r="AM18" s="175"/>
      <c r="AN18" s="59"/>
      <c r="AO18" s="59"/>
      <c r="AP18" s="59"/>
      <c r="AQ18" s="59"/>
      <c r="AR18" s="59"/>
      <c r="AS18" s="59"/>
      <c r="AT18" s="64"/>
      <c r="AU18" s="183"/>
      <c r="AV18" s="139"/>
      <c r="AW18" s="139"/>
      <c r="AX18" s="139"/>
      <c r="AY18" s="191" t="s">
        <v>235</v>
      </c>
      <c r="AZ18" s="199"/>
      <c r="BA18" s="199"/>
      <c r="BB18" s="199"/>
      <c r="BC18" s="199"/>
      <c r="BD18" s="199"/>
      <c r="BE18" s="199"/>
      <c r="BF18" s="199"/>
      <c r="BG18" s="199"/>
      <c r="BH18" s="199"/>
      <c r="BI18" s="199"/>
      <c r="BJ18" s="199"/>
      <c r="BK18" s="199"/>
      <c r="BL18" s="199"/>
      <c r="BM18" s="211"/>
      <c r="BN18" s="216">
        <v>27022808</v>
      </c>
      <c r="BO18" s="219"/>
      <c r="BP18" s="219"/>
      <c r="BQ18" s="219"/>
      <c r="BR18" s="219"/>
      <c r="BS18" s="219"/>
      <c r="BT18" s="219"/>
      <c r="BU18" s="222"/>
      <c r="BV18" s="216">
        <v>27024483</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66</v>
      </c>
      <c r="C19" s="31"/>
      <c r="D19" s="31"/>
      <c r="E19" s="50"/>
      <c r="F19" s="50"/>
      <c r="G19" s="50"/>
      <c r="H19" s="50"/>
      <c r="I19" s="50"/>
      <c r="J19" s="50"/>
      <c r="K19" s="50"/>
      <c r="L19" s="72">
        <v>1293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237</v>
      </c>
      <c r="AZ19" s="199"/>
      <c r="BA19" s="199"/>
      <c r="BB19" s="199"/>
      <c r="BC19" s="199"/>
      <c r="BD19" s="199"/>
      <c r="BE19" s="199"/>
      <c r="BF19" s="199"/>
      <c r="BG19" s="199"/>
      <c r="BH19" s="199"/>
      <c r="BI19" s="199"/>
      <c r="BJ19" s="199"/>
      <c r="BK19" s="199"/>
      <c r="BL19" s="199"/>
      <c r="BM19" s="211"/>
      <c r="BN19" s="216">
        <v>33923979</v>
      </c>
      <c r="BO19" s="219"/>
      <c r="BP19" s="219"/>
      <c r="BQ19" s="219"/>
      <c r="BR19" s="219"/>
      <c r="BS19" s="219"/>
      <c r="BT19" s="219"/>
      <c r="BU19" s="222"/>
      <c r="BV19" s="216">
        <v>32549480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50"/>
      <c r="F20" s="50"/>
      <c r="G20" s="50"/>
      <c r="H20" s="50"/>
      <c r="I20" s="50"/>
      <c r="J20" s="50"/>
      <c r="K20" s="50"/>
      <c r="L20" s="72">
        <v>56523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243</v>
      </c>
      <c r="C22" s="33"/>
      <c r="D22" s="42"/>
      <c r="E22" s="51" t="s">
        <v>5</v>
      </c>
      <c r="F22" s="57"/>
      <c r="G22" s="57"/>
      <c r="H22" s="57"/>
      <c r="I22" s="57"/>
      <c r="J22" s="57"/>
      <c r="K22" s="25"/>
      <c r="L22" s="51" t="s">
        <v>245</v>
      </c>
      <c r="M22" s="57"/>
      <c r="N22" s="57"/>
      <c r="O22" s="57"/>
      <c r="P22" s="25"/>
      <c r="Q22" s="93" t="s">
        <v>247</v>
      </c>
      <c r="R22" s="105"/>
      <c r="S22" s="105"/>
      <c r="T22" s="105"/>
      <c r="U22" s="105"/>
      <c r="V22" s="125"/>
      <c r="W22" s="133" t="s">
        <v>248</v>
      </c>
      <c r="X22" s="33"/>
      <c r="Y22" s="42"/>
      <c r="Z22" s="51" t="s">
        <v>5</v>
      </c>
      <c r="AA22" s="57"/>
      <c r="AB22" s="57"/>
      <c r="AC22" s="57"/>
      <c r="AD22" s="57"/>
      <c r="AE22" s="57"/>
      <c r="AF22" s="57"/>
      <c r="AG22" s="25"/>
      <c r="AH22" s="163" t="s">
        <v>186</v>
      </c>
      <c r="AI22" s="57"/>
      <c r="AJ22" s="57"/>
      <c r="AK22" s="57"/>
      <c r="AL22" s="25"/>
      <c r="AM22" s="163" t="s">
        <v>249</v>
      </c>
      <c r="AN22" s="179"/>
      <c r="AO22" s="179"/>
      <c r="AP22" s="179"/>
      <c r="AQ22" s="179"/>
      <c r="AR22" s="181"/>
      <c r="AS22" s="93" t="s">
        <v>247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251</v>
      </c>
      <c r="AZ23" s="198"/>
      <c r="BA23" s="198"/>
      <c r="BB23" s="198"/>
      <c r="BC23" s="198"/>
      <c r="BD23" s="198"/>
      <c r="BE23" s="198"/>
      <c r="BF23" s="198"/>
      <c r="BG23" s="198"/>
      <c r="BH23" s="198"/>
      <c r="BI23" s="198"/>
      <c r="BJ23" s="198"/>
      <c r="BK23" s="198"/>
      <c r="BL23" s="198"/>
      <c r="BM23" s="210"/>
      <c r="BN23" s="216">
        <v>33364565</v>
      </c>
      <c r="BO23" s="219"/>
      <c r="BP23" s="219"/>
      <c r="BQ23" s="219"/>
      <c r="BR23" s="219"/>
      <c r="BS23" s="219"/>
      <c r="BT23" s="219"/>
      <c r="BU23" s="222"/>
      <c r="BV23" s="216">
        <v>33630061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254</v>
      </c>
      <c r="F24" s="59"/>
      <c r="G24" s="59"/>
      <c r="H24" s="59"/>
      <c r="I24" s="59"/>
      <c r="J24" s="59"/>
      <c r="K24" s="64"/>
      <c r="L24" s="73">
        <v>1</v>
      </c>
      <c r="M24" s="81"/>
      <c r="N24" s="81"/>
      <c r="O24" s="81"/>
      <c r="P24" s="85"/>
      <c r="Q24" s="73">
        <v>10100</v>
      </c>
      <c r="R24" s="81"/>
      <c r="S24" s="81"/>
      <c r="T24" s="81"/>
      <c r="U24" s="81"/>
      <c r="V24" s="85"/>
      <c r="W24" s="134"/>
      <c r="X24" s="34"/>
      <c r="Y24" s="43"/>
      <c r="Z24" s="53" t="s">
        <v>255</v>
      </c>
      <c r="AA24" s="59"/>
      <c r="AB24" s="59"/>
      <c r="AC24" s="59"/>
      <c r="AD24" s="59"/>
      <c r="AE24" s="59"/>
      <c r="AF24" s="59"/>
      <c r="AG24" s="64"/>
      <c r="AH24" s="73">
        <v>622</v>
      </c>
      <c r="AI24" s="81"/>
      <c r="AJ24" s="81"/>
      <c r="AK24" s="81"/>
      <c r="AL24" s="85"/>
      <c r="AM24" s="73">
        <v>1971118</v>
      </c>
      <c r="AN24" s="81"/>
      <c r="AO24" s="81"/>
      <c r="AP24" s="81"/>
      <c r="AQ24" s="81"/>
      <c r="AR24" s="85"/>
      <c r="AS24" s="73">
        <v>3169</v>
      </c>
      <c r="AT24" s="81"/>
      <c r="AU24" s="81"/>
      <c r="AV24" s="81"/>
      <c r="AW24" s="81"/>
      <c r="AX24" s="118"/>
      <c r="AY24" s="192" t="s">
        <v>256</v>
      </c>
      <c r="AZ24" s="200"/>
      <c r="BA24" s="200"/>
      <c r="BB24" s="200"/>
      <c r="BC24" s="200"/>
      <c r="BD24" s="200"/>
      <c r="BE24" s="200"/>
      <c r="BF24" s="200"/>
      <c r="BG24" s="200"/>
      <c r="BH24" s="200"/>
      <c r="BI24" s="200"/>
      <c r="BJ24" s="200"/>
      <c r="BK24" s="200"/>
      <c r="BL24" s="200"/>
      <c r="BM24" s="212"/>
      <c r="BN24" s="216">
        <v>27470103</v>
      </c>
      <c r="BO24" s="219"/>
      <c r="BP24" s="219"/>
      <c r="BQ24" s="219"/>
      <c r="BR24" s="219"/>
      <c r="BS24" s="219"/>
      <c r="BT24" s="219"/>
      <c r="BU24" s="222"/>
      <c r="BV24" s="216">
        <v>27064226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258</v>
      </c>
      <c r="F25" s="59"/>
      <c r="G25" s="59"/>
      <c r="H25" s="59"/>
      <c r="I25" s="59"/>
      <c r="J25" s="59"/>
      <c r="K25" s="64"/>
      <c r="L25" s="73">
        <v>1</v>
      </c>
      <c r="M25" s="81"/>
      <c r="N25" s="81"/>
      <c r="O25" s="81"/>
      <c r="P25" s="85"/>
      <c r="Q25" s="73">
        <v>8800</v>
      </c>
      <c r="R25" s="81"/>
      <c r="S25" s="81"/>
      <c r="T25" s="81"/>
      <c r="U25" s="81"/>
      <c r="V25" s="85"/>
      <c r="W25" s="134"/>
      <c r="X25" s="34"/>
      <c r="Y25" s="43"/>
      <c r="Z25" s="53" t="s">
        <v>259</v>
      </c>
      <c r="AA25" s="59"/>
      <c r="AB25" s="59"/>
      <c r="AC25" s="59"/>
      <c r="AD25" s="59"/>
      <c r="AE25" s="59"/>
      <c r="AF25" s="59"/>
      <c r="AG25" s="64"/>
      <c r="AH25" s="73" t="s">
        <v>202</v>
      </c>
      <c r="AI25" s="81"/>
      <c r="AJ25" s="81"/>
      <c r="AK25" s="81"/>
      <c r="AL25" s="85"/>
      <c r="AM25" s="73" t="s">
        <v>202</v>
      </c>
      <c r="AN25" s="81"/>
      <c r="AO25" s="81"/>
      <c r="AP25" s="81"/>
      <c r="AQ25" s="81"/>
      <c r="AR25" s="85"/>
      <c r="AS25" s="73" t="s">
        <v>202</v>
      </c>
      <c r="AT25" s="81"/>
      <c r="AU25" s="81"/>
      <c r="AV25" s="81"/>
      <c r="AW25" s="81"/>
      <c r="AX25" s="118"/>
      <c r="AY25" s="190" t="s">
        <v>35</v>
      </c>
      <c r="AZ25" s="198"/>
      <c r="BA25" s="198"/>
      <c r="BB25" s="198"/>
      <c r="BC25" s="198"/>
      <c r="BD25" s="198"/>
      <c r="BE25" s="198"/>
      <c r="BF25" s="198"/>
      <c r="BG25" s="198"/>
      <c r="BH25" s="198"/>
      <c r="BI25" s="198"/>
      <c r="BJ25" s="198"/>
      <c r="BK25" s="198"/>
      <c r="BL25" s="198"/>
      <c r="BM25" s="210"/>
      <c r="BN25" s="215">
        <v>2367945</v>
      </c>
      <c r="BO25" s="218"/>
      <c r="BP25" s="218"/>
      <c r="BQ25" s="218"/>
      <c r="BR25" s="218"/>
      <c r="BS25" s="218"/>
      <c r="BT25" s="218"/>
      <c r="BU25" s="221"/>
      <c r="BV25" s="215">
        <v>2084122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260</v>
      </c>
      <c r="F26" s="59"/>
      <c r="G26" s="59"/>
      <c r="H26" s="59"/>
      <c r="I26" s="59"/>
      <c r="J26" s="59"/>
      <c r="K26" s="64"/>
      <c r="L26" s="73">
        <v>1</v>
      </c>
      <c r="M26" s="81"/>
      <c r="N26" s="81"/>
      <c r="O26" s="81"/>
      <c r="P26" s="85"/>
      <c r="Q26" s="73">
        <v>8050</v>
      </c>
      <c r="R26" s="81"/>
      <c r="S26" s="81"/>
      <c r="T26" s="81"/>
      <c r="U26" s="81"/>
      <c r="V26" s="85"/>
      <c r="W26" s="134"/>
      <c r="X26" s="34"/>
      <c r="Y26" s="43"/>
      <c r="Z26" s="53" t="s">
        <v>261</v>
      </c>
      <c r="AA26" s="143"/>
      <c r="AB26" s="143"/>
      <c r="AC26" s="143"/>
      <c r="AD26" s="143"/>
      <c r="AE26" s="143"/>
      <c r="AF26" s="143"/>
      <c r="AG26" s="161"/>
      <c r="AH26" s="73">
        <v>61</v>
      </c>
      <c r="AI26" s="81"/>
      <c r="AJ26" s="81"/>
      <c r="AK26" s="81"/>
      <c r="AL26" s="85"/>
      <c r="AM26" s="73">
        <v>207766</v>
      </c>
      <c r="AN26" s="81"/>
      <c r="AO26" s="81"/>
      <c r="AP26" s="81"/>
      <c r="AQ26" s="81"/>
      <c r="AR26" s="85"/>
      <c r="AS26" s="73">
        <v>3406</v>
      </c>
      <c r="AT26" s="81"/>
      <c r="AU26" s="81"/>
      <c r="AV26" s="81"/>
      <c r="AW26" s="81"/>
      <c r="AX26" s="118"/>
      <c r="AY26" s="193" t="s">
        <v>262</v>
      </c>
      <c r="AZ26" s="201"/>
      <c r="BA26" s="201"/>
      <c r="BB26" s="201"/>
      <c r="BC26" s="201"/>
      <c r="BD26" s="201"/>
      <c r="BE26" s="201"/>
      <c r="BF26" s="201"/>
      <c r="BG26" s="201"/>
      <c r="BH26" s="201"/>
      <c r="BI26" s="201"/>
      <c r="BJ26" s="201"/>
      <c r="BK26" s="201"/>
      <c r="BL26" s="201"/>
      <c r="BM26" s="213"/>
      <c r="BN26" s="216">
        <v>2046772</v>
      </c>
      <c r="BO26" s="219"/>
      <c r="BP26" s="219"/>
      <c r="BQ26" s="219"/>
      <c r="BR26" s="219"/>
      <c r="BS26" s="219"/>
      <c r="BT26" s="219"/>
      <c r="BU26" s="222"/>
      <c r="BV26" s="216">
        <v>1210000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263</v>
      </c>
      <c r="F27" s="59"/>
      <c r="G27" s="59"/>
      <c r="H27" s="59"/>
      <c r="I27" s="59"/>
      <c r="J27" s="59"/>
      <c r="K27" s="64"/>
      <c r="L27" s="73">
        <v>1</v>
      </c>
      <c r="M27" s="81"/>
      <c r="N27" s="81"/>
      <c r="O27" s="81"/>
      <c r="P27" s="85"/>
      <c r="Q27" s="73">
        <v>6250</v>
      </c>
      <c r="R27" s="81"/>
      <c r="S27" s="81"/>
      <c r="T27" s="81"/>
      <c r="U27" s="81"/>
      <c r="V27" s="85"/>
      <c r="W27" s="134"/>
      <c r="X27" s="34"/>
      <c r="Y27" s="43"/>
      <c r="Z27" s="53" t="s">
        <v>265</v>
      </c>
      <c r="AA27" s="59"/>
      <c r="AB27" s="59"/>
      <c r="AC27" s="59"/>
      <c r="AD27" s="59"/>
      <c r="AE27" s="59"/>
      <c r="AF27" s="59"/>
      <c r="AG27" s="64"/>
      <c r="AH27" s="73">
        <v>2</v>
      </c>
      <c r="AI27" s="81"/>
      <c r="AJ27" s="81"/>
      <c r="AK27" s="81"/>
      <c r="AL27" s="85"/>
      <c r="AM27" s="73" t="s">
        <v>269</v>
      </c>
      <c r="AN27" s="81"/>
      <c r="AO27" s="81"/>
      <c r="AP27" s="81"/>
      <c r="AQ27" s="81"/>
      <c r="AR27" s="85"/>
      <c r="AS27" s="73" t="s">
        <v>269</v>
      </c>
      <c r="AT27" s="81"/>
      <c r="AU27" s="81"/>
      <c r="AV27" s="81"/>
      <c r="AW27" s="81"/>
      <c r="AX27" s="118"/>
      <c r="AY27" s="194" t="s">
        <v>270</v>
      </c>
      <c r="AZ27" s="202"/>
      <c r="BA27" s="202"/>
      <c r="BB27" s="202"/>
      <c r="BC27" s="202"/>
      <c r="BD27" s="202"/>
      <c r="BE27" s="202"/>
      <c r="BF27" s="202"/>
      <c r="BG27" s="202"/>
      <c r="BH27" s="202"/>
      <c r="BI27" s="202"/>
      <c r="BJ27" s="202"/>
      <c r="BK27" s="202"/>
      <c r="BL27" s="202"/>
      <c r="BM27" s="214"/>
      <c r="BN27" s="217">
        <v>200000</v>
      </c>
      <c r="BO27" s="220"/>
      <c r="BP27" s="220"/>
      <c r="BQ27" s="220"/>
      <c r="BR27" s="220"/>
      <c r="BS27" s="220"/>
      <c r="BT27" s="220"/>
      <c r="BU27" s="223"/>
      <c r="BV27" s="217">
        <v>200000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271</v>
      </c>
      <c r="F28" s="59"/>
      <c r="G28" s="59"/>
      <c r="H28" s="59"/>
      <c r="I28" s="59"/>
      <c r="J28" s="59"/>
      <c r="K28" s="64"/>
      <c r="L28" s="73">
        <v>1</v>
      </c>
      <c r="M28" s="81"/>
      <c r="N28" s="81"/>
      <c r="O28" s="81"/>
      <c r="P28" s="85"/>
      <c r="Q28" s="73">
        <v>5600</v>
      </c>
      <c r="R28" s="81"/>
      <c r="S28" s="81"/>
      <c r="T28" s="81"/>
      <c r="U28" s="81"/>
      <c r="V28" s="85"/>
      <c r="W28" s="134"/>
      <c r="X28" s="34"/>
      <c r="Y28" s="43"/>
      <c r="Z28" s="53" t="s">
        <v>36</v>
      </c>
      <c r="AA28" s="59"/>
      <c r="AB28" s="59"/>
      <c r="AC28" s="59"/>
      <c r="AD28" s="59"/>
      <c r="AE28" s="59"/>
      <c r="AF28" s="59"/>
      <c r="AG28" s="64"/>
      <c r="AH28" s="73">
        <v>1</v>
      </c>
      <c r="AI28" s="81"/>
      <c r="AJ28" s="81"/>
      <c r="AK28" s="81"/>
      <c r="AL28" s="85"/>
      <c r="AM28" s="73" t="s">
        <v>269</v>
      </c>
      <c r="AN28" s="81"/>
      <c r="AO28" s="81"/>
      <c r="AP28" s="81"/>
      <c r="AQ28" s="81"/>
      <c r="AR28" s="85"/>
      <c r="AS28" s="73" t="s">
        <v>269</v>
      </c>
      <c r="AT28" s="81"/>
      <c r="AU28" s="81"/>
      <c r="AV28" s="81"/>
      <c r="AW28" s="81"/>
      <c r="AX28" s="118"/>
      <c r="AY28" s="195" t="s">
        <v>274</v>
      </c>
      <c r="AZ28" s="203"/>
      <c r="BA28" s="203"/>
      <c r="BB28" s="206"/>
      <c r="BC28" s="190" t="s">
        <v>98</v>
      </c>
      <c r="BD28" s="198"/>
      <c r="BE28" s="198"/>
      <c r="BF28" s="198"/>
      <c r="BG28" s="198"/>
      <c r="BH28" s="198"/>
      <c r="BI28" s="198"/>
      <c r="BJ28" s="198"/>
      <c r="BK28" s="198"/>
      <c r="BL28" s="198"/>
      <c r="BM28" s="210"/>
      <c r="BN28" s="215">
        <v>3906471</v>
      </c>
      <c r="BO28" s="218"/>
      <c r="BP28" s="218"/>
      <c r="BQ28" s="218"/>
      <c r="BR28" s="218"/>
      <c r="BS28" s="218"/>
      <c r="BT28" s="218"/>
      <c r="BU28" s="221"/>
      <c r="BV28" s="215">
        <v>3548069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275</v>
      </c>
      <c r="F29" s="59"/>
      <c r="G29" s="59"/>
      <c r="H29" s="59"/>
      <c r="I29" s="59"/>
      <c r="J29" s="59"/>
      <c r="K29" s="64"/>
      <c r="L29" s="73">
        <v>22</v>
      </c>
      <c r="M29" s="81"/>
      <c r="N29" s="81"/>
      <c r="O29" s="81"/>
      <c r="P29" s="85"/>
      <c r="Q29" s="73">
        <v>5300</v>
      </c>
      <c r="R29" s="81"/>
      <c r="S29" s="81"/>
      <c r="T29" s="81"/>
      <c r="U29" s="81"/>
      <c r="V29" s="85"/>
      <c r="W29" s="135"/>
      <c r="X29" s="140"/>
      <c r="Y29" s="142"/>
      <c r="Z29" s="53" t="s">
        <v>277</v>
      </c>
      <c r="AA29" s="59"/>
      <c r="AB29" s="59"/>
      <c r="AC29" s="59"/>
      <c r="AD29" s="59"/>
      <c r="AE29" s="59"/>
      <c r="AF29" s="59"/>
      <c r="AG29" s="64"/>
      <c r="AH29" s="73">
        <v>625</v>
      </c>
      <c r="AI29" s="81"/>
      <c r="AJ29" s="81"/>
      <c r="AK29" s="81"/>
      <c r="AL29" s="85"/>
      <c r="AM29" s="73">
        <v>1983198</v>
      </c>
      <c r="AN29" s="81"/>
      <c r="AO29" s="81"/>
      <c r="AP29" s="81"/>
      <c r="AQ29" s="81"/>
      <c r="AR29" s="85"/>
      <c r="AS29" s="73">
        <v>3173</v>
      </c>
      <c r="AT29" s="81"/>
      <c r="AU29" s="81"/>
      <c r="AV29" s="81"/>
      <c r="AW29" s="81"/>
      <c r="AX29" s="118"/>
      <c r="AY29" s="196"/>
      <c r="AZ29" s="204"/>
      <c r="BA29" s="204"/>
      <c r="BB29" s="207"/>
      <c r="BC29" s="191" t="s">
        <v>278</v>
      </c>
      <c r="BD29" s="199"/>
      <c r="BE29" s="199"/>
      <c r="BF29" s="199"/>
      <c r="BG29" s="199"/>
      <c r="BH29" s="199"/>
      <c r="BI29" s="199"/>
      <c r="BJ29" s="199"/>
      <c r="BK29" s="199"/>
      <c r="BL29" s="199"/>
      <c r="BM29" s="211"/>
      <c r="BN29" s="216" t="s">
        <v>202</v>
      </c>
      <c r="BO29" s="219"/>
      <c r="BP29" s="219"/>
      <c r="BQ29" s="219"/>
      <c r="BR29" s="219"/>
      <c r="BS29" s="219"/>
      <c r="BT29" s="219"/>
      <c r="BU29" s="222"/>
      <c r="BV29" s="216" t="s">
        <v>202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280</v>
      </c>
      <c r="X30" s="141"/>
      <c r="Y30" s="141"/>
      <c r="Z30" s="141"/>
      <c r="AA30" s="141"/>
      <c r="AB30" s="141"/>
      <c r="AC30" s="141"/>
      <c r="AD30" s="141"/>
      <c r="AE30" s="141"/>
      <c r="AF30" s="141"/>
      <c r="AG30" s="162"/>
      <c r="AH30" s="150">
        <v>99.7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58</v>
      </c>
      <c r="BD30" s="200"/>
      <c r="BE30" s="200"/>
      <c r="BF30" s="200"/>
      <c r="BG30" s="200"/>
      <c r="BH30" s="200"/>
      <c r="BI30" s="200"/>
      <c r="BJ30" s="200"/>
      <c r="BK30" s="200"/>
      <c r="BL30" s="200"/>
      <c r="BM30" s="212"/>
      <c r="BN30" s="217">
        <v>3901347</v>
      </c>
      <c r="BO30" s="220"/>
      <c r="BP30" s="220"/>
      <c r="BQ30" s="220"/>
      <c r="BR30" s="220"/>
      <c r="BS30" s="220"/>
      <c r="BT30" s="220"/>
      <c r="BU30" s="223"/>
      <c r="BV30" s="217">
        <v>3223471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190</v>
      </c>
      <c r="D32" s="37"/>
      <c r="E32" s="37"/>
      <c r="F32" s="36"/>
      <c r="G32" s="36"/>
      <c r="H32" s="36"/>
      <c r="I32" s="36"/>
      <c r="J32" s="36"/>
      <c r="K32" s="36"/>
      <c r="L32" s="36"/>
      <c r="M32" s="36"/>
      <c r="N32" s="36"/>
      <c r="O32" s="36"/>
      <c r="P32" s="36"/>
      <c r="Q32" s="36"/>
      <c r="R32" s="36"/>
      <c r="S32" s="36"/>
      <c r="T32" s="36"/>
      <c r="U32" s="36" t="s">
        <v>88</v>
      </c>
      <c r="V32" s="36"/>
      <c r="W32" s="36"/>
      <c r="X32" s="36"/>
      <c r="Y32" s="36"/>
      <c r="Z32" s="36"/>
      <c r="AA32" s="36"/>
      <c r="AB32" s="36"/>
      <c r="AC32" s="36"/>
      <c r="AD32" s="36"/>
      <c r="AE32" s="36"/>
      <c r="AF32" s="36"/>
      <c r="AG32" s="36"/>
      <c r="AH32" s="36"/>
      <c r="AI32" s="36"/>
      <c r="AJ32" s="36"/>
      <c r="AK32" s="36"/>
      <c r="AL32" s="36"/>
      <c r="AM32" s="178" t="s">
        <v>282</v>
      </c>
      <c r="AN32" s="36"/>
      <c r="AO32" s="36"/>
      <c r="AP32" s="36"/>
      <c r="AQ32" s="36"/>
      <c r="AR32" s="36"/>
      <c r="AS32" s="178"/>
      <c r="AT32" s="178"/>
      <c r="AU32" s="178"/>
      <c r="AV32" s="178"/>
      <c r="AW32" s="178"/>
      <c r="AX32" s="178"/>
      <c r="AY32" s="178"/>
      <c r="AZ32" s="178"/>
      <c r="BA32" s="178"/>
      <c r="BB32" s="36"/>
      <c r="BC32" s="178"/>
      <c r="BD32" s="36"/>
      <c r="BE32" s="178" t="s">
        <v>283</v>
      </c>
      <c r="BF32" s="36"/>
      <c r="BG32" s="36"/>
      <c r="BH32" s="36"/>
      <c r="BI32" s="36"/>
      <c r="BJ32" s="178"/>
      <c r="BK32" s="178"/>
      <c r="BL32" s="178"/>
      <c r="BM32" s="178"/>
      <c r="BN32" s="178"/>
      <c r="BO32" s="178"/>
      <c r="BP32" s="178"/>
      <c r="BQ32" s="178"/>
      <c r="BR32" s="36"/>
      <c r="BS32" s="36"/>
      <c r="BT32" s="36"/>
      <c r="BU32" s="36"/>
      <c r="BV32" s="36"/>
      <c r="BW32" s="36" t="s">
        <v>285</v>
      </c>
      <c r="BX32" s="36"/>
      <c r="BY32" s="36"/>
      <c r="BZ32" s="36"/>
      <c r="CA32" s="36"/>
      <c r="CB32" s="178"/>
      <c r="CC32" s="178"/>
      <c r="CD32" s="178"/>
      <c r="CE32" s="178"/>
      <c r="CF32" s="178"/>
      <c r="CG32" s="178"/>
      <c r="CH32" s="178"/>
      <c r="CI32" s="178"/>
      <c r="CJ32" s="178"/>
      <c r="CK32" s="178"/>
      <c r="CL32" s="178"/>
      <c r="CM32" s="178"/>
      <c r="CN32" s="178"/>
      <c r="CO32" s="178" t="s">
        <v>287</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288</v>
      </c>
      <c r="F33" s="55"/>
      <c r="G33" s="55"/>
      <c r="H33" s="55"/>
      <c r="I33" s="55"/>
      <c r="J33" s="55"/>
      <c r="K33" s="55"/>
      <c r="L33" s="55"/>
      <c r="M33" s="55"/>
      <c r="N33" s="55"/>
      <c r="O33" s="55"/>
      <c r="P33" s="55"/>
      <c r="Q33" s="55"/>
      <c r="R33" s="55"/>
      <c r="S33" s="55"/>
      <c r="T33" s="55"/>
      <c r="U33" s="38" t="s">
        <v>118</v>
      </c>
      <c r="V33" s="38"/>
      <c r="W33" s="55" t="s">
        <v>288</v>
      </c>
      <c r="X33" s="55"/>
      <c r="Y33" s="55"/>
      <c r="Z33" s="55"/>
      <c r="AA33" s="55"/>
      <c r="AB33" s="55"/>
      <c r="AC33" s="55"/>
      <c r="AD33" s="55"/>
      <c r="AE33" s="55"/>
      <c r="AF33" s="55"/>
      <c r="AG33" s="55"/>
      <c r="AH33" s="55"/>
      <c r="AI33" s="55"/>
      <c r="AJ33" s="55"/>
      <c r="AK33" s="55"/>
      <c r="AL33" s="55"/>
      <c r="AM33" s="38" t="s">
        <v>118</v>
      </c>
      <c r="AN33" s="38"/>
      <c r="AO33" s="55" t="s">
        <v>288</v>
      </c>
      <c r="AP33" s="55"/>
      <c r="AQ33" s="55"/>
      <c r="AR33" s="55"/>
      <c r="AS33" s="55"/>
      <c r="AT33" s="55"/>
      <c r="AU33" s="55"/>
      <c r="AV33" s="55"/>
      <c r="AW33" s="55"/>
      <c r="AX33" s="55"/>
      <c r="AY33" s="55"/>
      <c r="AZ33" s="55"/>
      <c r="BA33" s="55"/>
      <c r="BB33" s="55"/>
      <c r="BC33" s="55"/>
      <c r="BD33" s="38"/>
      <c r="BE33" s="55" t="s">
        <v>290</v>
      </c>
      <c r="BF33" s="55"/>
      <c r="BG33" s="55" t="s">
        <v>169</v>
      </c>
      <c r="BH33" s="55"/>
      <c r="BI33" s="55"/>
      <c r="BJ33" s="55"/>
      <c r="BK33" s="55"/>
      <c r="BL33" s="55"/>
      <c r="BM33" s="55"/>
      <c r="BN33" s="55"/>
      <c r="BO33" s="55"/>
      <c r="BP33" s="55"/>
      <c r="BQ33" s="55"/>
      <c r="BR33" s="55"/>
      <c r="BS33" s="55"/>
      <c r="BT33" s="55"/>
      <c r="BU33" s="55"/>
      <c r="BV33" s="38"/>
      <c r="BW33" s="38" t="s">
        <v>290</v>
      </c>
      <c r="BX33" s="38"/>
      <c r="BY33" s="55" t="s">
        <v>108</v>
      </c>
      <c r="BZ33" s="55"/>
      <c r="CA33" s="55"/>
      <c r="CB33" s="55"/>
      <c r="CC33" s="55"/>
      <c r="CD33" s="55"/>
      <c r="CE33" s="55"/>
      <c r="CF33" s="55"/>
      <c r="CG33" s="55"/>
      <c r="CH33" s="55"/>
      <c r="CI33" s="55"/>
      <c r="CJ33" s="55"/>
      <c r="CK33" s="55"/>
      <c r="CL33" s="55"/>
      <c r="CM33" s="55"/>
      <c r="CN33" s="55"/>
      <c r="CO33" s="38" t="s">
        <v>118</v>
      </c>
      <c r="CP33" s="38"/>
      <c r="CQ33" s="55" t="s">
        <v>291</v>
      </c>
      <c r="CR33" s="55"/>
      <c r="CS33" s="55"/>
      <c r="CT33" s="55"/>
      <c r="CU33" s="55"/>
      <c r="CV33" s="55"/>
      <c r="CW33" s="55"/>
      <c r="CX33" s="55"/>
      <c r="CY33" s="55"/>
      <c r="CZ33" s="55"/>
      <c r="DA33" s="55"/>
      <c r="DB33" s="55"/>
      <c r="DC33" s="55"/>
      <c r="DD33" s="55"/>
      <c r="DE33" s="55"/>
      <c r="DF33" s="55"/>
      <c r="DG33" s="255" t="s">
        <v>75</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病院事業会計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西多摩衛生組合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まちつくり青梅</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モーターボート競走事業会計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東京たま広域資源循環組合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東京都十一市競輪事業組合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東京市町村総合事務組合（一般会計）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東京市町村総合事務組合（交通災害共済事業特別会計）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青梅、羽村地区工業用水企業団</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東京都後期高齢者医療広域連合（一般会計）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東京都後期高齢者医療広域連合（後期高齢者医療特別会計）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293</v>
      </c>
      <c r="E46" s="1" t="s">
        <v>149</v>
      </c>
    </row>
    <row r="47" spans="1:113">
      <c r="E47" s="1" t="s">
        <v>295</v>
      </c>
    </row>
    <row r="48" spans="1:113">
      <c r="E48" s="1" t="s">
        <v>298</v>
      </c>
    </row>
    <row r="49" spans="5:5">
      <c r="E49" s="1" t="s">
        <v>299</v>
      </c>
    </row>
    <row r="50" spans="5:5">
      <c r="E50" s="1" t="s">
        <v>199</v>
      </c>
    </row>
    <row r="51" spans="5:5">
      <c r="E51" s="1" t="s">
        <v>302</v>
      </c>
    </row>
    <row r="52" spans="5:5">
      <c r="E52" s="1" t="s">
        <v>152</v>
      </c>
    </row>
    <row r="53" spans="5:5"/>
    <row r="54" spans="5:5"/>
    <row r="55" spans="5:5"/>
    <row r="56" spans="5:5"/>
  </sheetData>
  <sheetProtection algorithmName="SHA-512" hashValue="X/OZIxxNXR/jmt9cZpeoC5q8RH5b/EsSMOxJugpYjBSWq6KKro/27/NdOmnEDiE1neiFkskoZ6f/zqJ3oDWsuw==" saltValue="uSobGPCrczzIO3RQfGJeG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530</v>
      </c>
      <c r="G33" s="910" t="s">
        <v>414</v>
      </c>
      <c r="H33" s="910" t="s">
        <v>531</v>
      </c>
      <c r="I33" s="910" t="s">
        <v>532</v>
      </c>
      <c r="J33" s="914" t="s">
        <v>533</v>
      </c>
      <c r="K33" s="889"/>
      <c r="L33" s="889"/>
      <c r="M33" s="889"/>
      <c r="N33" s="889"/>
      <c r="O33" s="889"/>
      <c r="P33" s="889"/>
    </row>
    <row r="34" spans="1:16" ht="39" customHeight="1">
      <c r="A34" s="889"/>
      <c r="B34" s="891"/>
      <c r="C34" s="897" t="s">
        <v>462</v>
      </c>
      <c r="D34" s="897"/>
      <c r="E34" s="902"/>
      <c r="F34" s="906">
        <v>10.17</v>
      </c>
      <c r="G34" s="911">
        <v>10.55</v>
      </c>
      <c r="H34" s="911">
        <v>8.5299999999999994</v>
      </c>
      <c r="I34" s="911">
        <v>18.02</v>
      </c>
      <c r="J34" s="915">
        <v>22.11</v>
      </c>
      <c r="K34" s="889"/>
      <c r="L34" s="889"/>
      <c r="M34" s="889"/>
      <c r="N34" s="889"/>
      <c r="O34" s="889"/>
      <c r="P34" s="889"/>
    </row>
    <row r="35" spans="1:16" ht="39" customHeight="1">
      <c r="A35" s="889"/>
      <c r="B35" s="892"/>
      <c r="C35" s="898" t="s">
        <v>460</v>
      </c>
      <c r="D35" s="898"/>
      <c r="E35" s="903"/>
      <c r="F35" s="907">
        <v>26.79</v>
      </c>
      <c r="G35" s="912">
        <v>25.18</v>
      </c>
      <c r="H35" s="912">
        <v>25.56</v>
      </c>
      <c r="I35" s="912">
        <v>23.29</v>
      </c>
      <c r="J35" s="916">
        <v>21.84</v>
      </c>
      <c r="K35" s="889"/>
      <c r="L35" s="889"/>
      <c r="M35" s="889"/>
      <c r="N35" s="889"/>
      <c r="O35" s="889"/>
      <c r="P35" s="889"/>
    </row>
    <row r="36" spans="1:16" ht="39" customHeight="1">
      <c r="A36" s="889"/>
      <c r="B36" s="892"/>
      <c r="C36" s="898" t="s">
        <v>267</v>
      </c>
      <c r="D36" s="898"/>
      <c r="E36" s="903"/>
      <c r="F36" s="907">
        <v>3.01</v>
      </c>
      <c r="G36" s="912">
        <v>5.77</v>
      </c>
      <c r="H36" s="912">
        <v>3.15</v>
      </c>
      <c r="I36" s="912">
        <v>2.7</v>
      </c>
      <c r="J36" s="916">
        <v>5.86</v>
      </c>
      <c r="K36" s="889"/>
      <c r="L36" s="889"/>
      <c r="M36" s="889"/>
      <c r="N36" s="889"/>
      <c r="O36" s="889"/>
      <c r="P36" s="889"/>
    </row>
    <row r="37" spans="1:16" ht="39" customHeight="1">
      <c r="A37" s="889"/>
      <c r="B37" s="892"/>
      <c r="C37" s="898" t="s">
        <v>103</v>
      </c>
      <c r="D37" s="898"/>
      <c r="E37" s="903"/>
      <c r="F37" s="907">
        <v>0.37</v>
      </c>
      <c r="G37" s="912">
        <v>0.39</v>
      </c>
      <c r="H37" s="912">
        <v>0.31</v>
      </c>
      <c r="I37" s="912">
        <v>0.16</v>
      </c>
      <c r="J37" s="916">
        <v>0.64</v>
      </c>
      <c r="K37" s="889"/>
      <c r="L37" s="889"/>
      <c r="M37" s="889"/>
      <c r="N37" s="889"/>
      <c r="O37" s="889"/>
      <c r="P37" s="889"/>
    </row>
    <row r="38" spans="1:16" ht="39" customHeight="1">
      <c r="A38" s="889"/>
      <c r="B38" s="892"/>
      <c r="C38" s="898" t="s">
        <v>222</v>
      </c>
      <c r="D38" s="898"/>
      <c r="E38" s="903"/>
      <c r="F38" s="907">
        <v>0.41</v>
      </c>
      <c r="G38" s="912">
        <v>0.87</v>
      </c>
      <c r="H38" s="912">
        <v>0.22</v>
      </c>
      <c r="I38" s="912">
        <v>0.56000000000000005</v>
      </c>
      <c r="J38" s="916">
        <v>0.56000000000000005</v>
      </c>
      <c r="K38" s="889"/>
      <c r="L38" s="889"/>
      <c r="M38" s="889"/>
      <c r="N38" s="889"/>
      <c r="O38" s="889"/>
      <c r="P38" s="889"/>
    </row>
    <row r="39" spans="1:16" ht="39" customHeight="1">
      <c r="A39" s="889"/>
      <c r="B39" s="892"/>
      <c r="C39" s="898" t="s">
        <v>355</v>
      </c>
      <c r="D39" s="898"/>
      <c r="E39" s="903"/>
      <c r="F39" s="907" t="s">
        <v>202</v>
      </c>
      <c r="G39" s="912" t="s">
        <v>202</v>
      </c>
      <c r="H39" s="912" t="s">
        <v>202</v>
      </c>
      <c r="I39" s="912" t="s">
        <v>202</v>
      </c>
      <c r="J39" s="916">
        <v>0.31</v>
      </c>
      <c r="K39" s="889"/>
      <c r="L39" s="889"/>
      <c r="M39" s="889"/>
      <c r="N39" s="889"/>
      <c r="O39" s="889"/>
      <c r="P39" s="889"/>
    </row>
    <row r="40" spans="1:16" ht="39" customHeight="1">
      <c r="A40" s="889"/>
      <c r="B40" s="892"/>
      <c r="C40" s="898" t="s">
        <v>317</v>
      </c>
      <c r="D40" s="898"/>
      <c r="E40" s="903"/>
      <c r="F40" s="907">
        <v>0</v>
      </c>
      <c r="G40" s="912">
        <v>2.e-002</v>
      </c>
      <c r="H40" s="912">
        <v>2.e-002</v>
      </c>
      <c r="I40" s="912">
        <v>0</v>
      </c>
      <c r="J40" s="916">
        <v>2.e-002</v>
      </c>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535</v>
      </c>
      <c r="D42" s="898"/>
      <c r="E42" s="903"/>
      <c r="F42" s="907" t="s">
        <v>202</v>
      </c>
      <c r="G42" s="912" t="s">
        <v>202</v>
      </c>
      <c r="H42" s="912" t="s">
        <v>202</v>
      </c>
      <c r="I42" s="912" t="s">
        <v>202</v>
      </c>
      <c r="J42" s="916" t="s">
        <v>202</v>
      </c>
      <c r="K42" s="889"/>
      <c r="L42" s="889"/>
      <c r="M42" s="889"/>
      <c r="N42" s="889"/>
      <c r="O42" s="889"/>
      <c r="P42" s="889"/>
    </row>
    <row r="43" spans="1:16" ht="39" customHeight="1">
      <c r="A43" s="889"/>
      <c r="B43" s="894"/>
      <c r="C43" s="899" t="s">
        <v>491</v>
      </c>
      <c r="D43" s="899"/>
      <c r="E43" s="904"/>
      <c r="F43" s="908">
        <v>0</v>
      </c>
      <c r="G43" s="913">
        <v>0</v>
      </c>
      <c r="H43" s="913">
        <v>0</v>
      </c>
      <c r="I43" s="913">
        <v>0.57999999999999996</v>
      </c>
      <c r="J43" s="917" t="s">
        <v>202</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xchVV4NeUdNBYUCqvae0qY/gA+w66NNMbcGbb9jGTZ9PL2Y921aLriV7IQDeDt5myYrdjnO+EnAg5E5pketrKQ==" saltValue="TNK/ewPsl+jtVoMbnNxfZ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24</v>
      </c>
      <c r="C44" s="931"/>
      <c r="D44" s="931"/>
      <c r="E44" s="948"/>
      <c r="F44" s="948"/>
      <c r="G44" s="948"/>
      <c r="H44" s="948"/>
      <c r="I44" s="948"/>
      <c r="J44" s="956" t="s">
        <v>14</v>
      </c>
      <c r="K44" s="963" t="s">
        <v>530</v>
      </c>
      <c r="L44" s="971" t="s">
        <v>414</v>
      </c>
      <c r="M44" s="971" t="s">
        <v>531</v>
      </c>
      <c r="N44" s="971" t="s">
        <v>532</v>
      </c>
      <c r="O44" s="979" t="s">
        <v>533</v>
      </c>
      <c r="P44" s="762"/>
      <c r="Q44" s="762"/>
      <c r="R44" s="762"/>
      <c r="S44" s="762"/>
      <c r="T44" s="762"/>
      <c r="U44" s="762"/>
    </row>
    <row r="45" spans="1:21" ht="30.75" customHeight="1">
      <c r="A45" s="762"/>
      <c r="B45" s="919" t="s">
        <v>25</v>
      </c>
      <c r="C45" s="932"/>
      <c r="D45" s="941"/>
      <c r="E45" s="949" t="s">
        <v>23</v>
      </c>
      <c r="F45" s="949"/>
      <c r="G45" s="949"/>
      <c r="H45" s="949"/>
      <c r="I45" s="949"/>
      <c r="J45" s="957"/>
      <c r="K45" s="964">
        <v>3060</v>
      </c>
      <c r="L45" s="972">
        <v>3172</v>
      </c>
      <c r="M45" s="972">
        <v>3219</v>
      </c>
      <c r="N45" s="972">
        <v>3058</v>
      </c>
      <c r="O45" s="980">
        <v>3006</v>
      </c>
      <c r="P45" s="762"/>
      <c r="Q45" s="762"/>
      <c r="R45" s="762"/>
      <c r="S45" s="762"/>
      <c r="T45" s="762"/>
      <c r="U45" s="762"/>
    </row>
    <row r="46" spans="1:21" ht="30.75" customHeight="1">
      <c r="A46" s="762"/>
      <c r="B46" s="920"/>
      <c r="C46" s="933"/>
      <c r="D46" s="942"/>
      <c r="E46" s="950" t="s">
        <v>29</v>
      </c>
      <c r="F46" s="950"/>
      <c r="G46" s="950"/>
      <c r="H46" s="950"/>
      <c r="I46" s="950"/>
      <c r="J46" s="958"/>
      <c r="K46" s="965" t="s">
        <v>202</v>
      </c>
      <c r="L46" s="973" t="s">
        <v>202</v>
      </c>
      <c r="M46" s="973" t="s">
        <v>202</v>
      </c>
      <c r="N46" s="973" t="s">
        <v>202</v>
      </c>
      <c r="O46" s="981" t="s">
        <v>202</v>
      </c>
      <c r="P46" s="762"/>
      <c r="Q46" s="762"/>
      <c r="R46" s="762"/>
      <c r="S46" s="762"/>
      <c r="T46" s="762"/>
      <c r="U46" s="762"/>
    </row>
    <row r="47" spans="1:21" ht="30.75" customHeight="1">
      <c r="A47" s="762"/>
      <c r="B47" s="920"/>
      <c r="C47" s="933"/>
      <c r="D47" s="942"/>
      <c r="E47" s="950" t="s">
        <v>32</v>
      </c>
      <c r="F47" s="950"/>
      <c r="G47" s="950"/>
      <c r="H47" s="950"/>
      <c r="I47" s="950"/>
      <c r="J47" s="958"/>
      <c r="K47" s="965" t="s">
        <v>202</v>
      </c>
      <c r="L47" s="973" t="s">
        <v>202</v>
      </c>
      <c r="M47" s="973" t="s">
        <v>202</v>
      </c>
      <c r="N47" s="973" t="s">
        <v>202</v>
      </c>
      <c r="O47" s="981" t="s">
        <v>202</v>
      </c>
      <c r="P47" s="762"/>
      <c r="Q47" s="762"/>
      <c r="R47" s="762"/>
      <c r="S47" s="762"/>
      <c r="T47" s="762"/>
      <c r="U47" s="762"/>
    </row>
    <row r="48" spans="1:21" ht="30.75" customHeight="1">
      <c r="A48" s="762"/>
      <c r="B48" s="920"/>
      <c r="C48" s="933"/>
      <c r="D48" s="942"/>
      <c r="E48" s="950" t="s">
        <v>38</v>
      </c>
      <c r="F48" s="950"/>
      <c r="G48" s="950"/>
      <c r="H48" s="950"/>
      <c r="I48" s="950"/>
      <c r="J48" s="958"/>
      <c r="K48" s="965">
        <v>1492</v>
      </c>
      <c r="L48" s="973">
        <v>1461</v>
      </c>
      <c r="M48" s="973">
        <v>1399</v>
      </c>
      <c r="N48" s="973">
        <v>1422</v>
      </c>
      <c r="O48" s="981">
        <v>1450</v>
      </c>
      <c r="P48" s="762"/>
      <c r="Q48" s="762"/>
      <c r="R48" s="762"/>
      <c r="S48" s="762"/>
      <c r="T48" s="762"/>
      <c r="U48" s="762"/>
    </row>
    <row r="49" spans="1:21" ht="30.75" customHeight="1">
      <c r="A49" s="762"/>
      <c r="B49" s="920"/>
      <c r="C49" s="933"/>
      <c r="D49" s="942"/>
      <c r="E49" s="950" t="s">
        <v>0</v>
      </c>
      <c r="F49" s="950"/>
      <c r="G49" s="950"/>
      <c r="H49" s="950"/>
      <c r="I49" s="950"/>
      <c r="J49" s="958"/>
      <c r="K49" s="965">
        <v>114</v>
      </c>
      <c r="L49" s="973">
        <v>121</v>
      </c>
      <c r="M49" s="973">
        <v>115</v>
      </c>
      <c r="N49" s="973">
        <v>135</v>
      </c>
      <c r="O49" s="981">
        <v>111</v>
      </c>
      <c r="P49" s="762"/>
      <c r="Q49" s="762"/>
      <c r="R49" s="762"/>
      <c r="S49" s="762"/>
      <c r="T49" s="762"/>
      <c r="U49" s="762"/>
    </row>
    <row r="50" spans="1:21" ht="30.75" customHeight="1">
      <c r="A50" s="762"/>
      <c r="B50" s="920"/>
      <c r="C50" s="933"/>
      <c r="D50" s="942"/>
      <c r="E50" s="950" t="s">
        <v>40</v>
      </c>
      <c r="F50" s="950"/>
      <c r="G50" s="950"/>
      <c r="H50" s="950"/>
      <c r="I50" s="950"/>
      <c r="J50" s="958"/>
      <c r="K50" s="965" t="s">
        <v>202</v>
      </c>
      <c r="L50" s="973" t="s">
        <v>202</v>
      </c>
      <c r="M50" s="973" t="s">
        <v>202</v>
      </c>
      <c r="N50" s="973" t="s">
        <v>202</v>
      </c>
      <c r="O50" s="981" t="s">
        <v>202</v>
      </c>
      <c r="P50" s="762"/>
      <c r="Q50" s="762"/>
      <c r="R50" s="762"/>
      <c r="S50" s="762"/>
      <c r="T50" s="762"/>
      <c r="U50" s="762"/>
    </row>
    <row r="51" spans="1:21" ht="30.75" customHeight="1">
      <c r="A51" s="762"/>
      <c r="B51" s="921"/>
      <c r="C51" s="934"/>
      <c r="D51" s="943"/>
      <c r="E51" s="950" t="s">
        <v>47</v>
      </c>
      <c r="F51" s="950"/>
      <c r="G51" s="950"/>
      <c r="H51" s="950"/>
      <c r="I51" s="950"/>
      <c r="J51" s="958"/>
      <c r="K51" s="965" t="s">
        <v>202</v>
      </c>
      <c r="L51" s="973" t="s">
        <v>202</v>
      </c>
      <c r="M51" s="973" t="s">
        <v>202</v>
      </c>
      <c r="N51" s="973" t="s">
        <v>202</v>
      </c>
      <c r="O51" s="981" t="s">
        <v>202</v>
      </c>
      <c r="P51" s="762"/>
      <c r="Q51" s="762"/>
      <c r="R51" s="762"/>
      <c r="S51" s="762"/>
      <c r="T51" s="762"/>
      <c r="U51" s="762"/>
    </row>
    <row r="52" spans="1:21" ht="30.75" customHeight="1">
      <c r="A52" s="762"/>
      <c r="B52" s="922" t="s">
        <v>49</v>
      </c>
      <c r="C52" s="935"/>
      <c r="D52" s="943"/>
      <c r="E52" s="950" t="s">
        <v>50</v>
      </c>
      <c r="F52" s="950"/>
      <c r="G52" s="950"/>
      <c r="H52" s="950"/>
      <c r="I52" s="950"/>
      <c r="J52" s="958"/>
      <c r="K52" s="965">
        <v>4056</v>
      </c>
      <c r="L52" s="973">
        <v>4122</v>
      </c>
      <c r="M52" s="973">
        <v>4061</v>
      </c>
      <c r="N52" s="973">
        <v>4006</v>
      </c>
      <c r="O52" s="981">
        <v>3964</v>
      </c>
      <c r="P52" s="762"/>
      <c r="Q52" s="762"/>
      <c r="R52" s="762"/>
      <c r="S52" s="762"/>
      <c r="T52" s="762"/>
      <c r="U52" s="762"/>
    </row>
    <row r="53" spans="1:21" ht="30.75" customHeight="1">
      <c r="A53" s="762"/>
      <c r="B53" s="923" t="s">
        <v>51</v>
      </c>
      <c r="C53" s="936"/>
      <c r="D53" s="944"/>
      <c r="E53" s="951" t="s">
        <v>54</v>
      </c>
      <c r="F53" s="951"/>
      <c r="G53" s="951"/>
      <c r="H53" s="951"/>
      <c r="I53" s="951"/>
      <c r="J53" s="959"/>
      <c r="K53" s="966">
        <v>610</v>
      </c>
      <c r="L53" s="974">
        <v>632</v>
      </c>
      <c r="M53" s="974">
        <v>672</v>
      </c>
      <c r="N53" s="974">
        <v>609</v>
      </c>
      <c r="O53" s="982">
        <v>603</v>
      </c>
      <c r="P53" s="762"/>
      <c r="Q53" s="762"/>
      <c r="R53" s="762"/>
      <c r="S53" s="762"/>
      <c r="T53" s="762"/>
      <c r="U53" s="762"/>
    </row>
    <row r="54" spans="1:21" ht="24" customHeight="1">
      <c r="A54" s="762"/>
      <c r="B54" s="924" t="s">
        <v>62</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536</v>
      </c>
      <c r="P55" s="762"/>
      <c r="Q55" s="762"/>
      <c r="R55" s="762"/>
      <c r="S55" s="762"/>
      <c r="T55" s="762"/>
      <c r="U55" s="762"/>
    </row>
    <row r="56" spans="1:21" ht="31.5" customHeight="1">
      <c r="A56" s="762"/>
      <c r="B56" s="926"/>
      <c r="C56" s="938"/>
      <c r="D56" s="938"/>
      <c r="E56" s="952"/>
      <c r="F56" s="952"/>
      <c r="G56" s="952"/>
      <c r="H56" s="952"/>
      <c r="I56" s="952"/>
      <c r="J56" s="960" t="s">
        <v>14</v>
      </c>
      <c r="K56" s="968" t="s">
        <v>537</v>
      </c>
      <c r="L56" s="975" t="s">
        <v>538</v>
      </c>
      <c r="M56" s="975" t="s">
        <v>539</v>
      </c>
      <c r="N56" s="975" t="s">
        <v>540</v>
      </c>
      <c r="O56" s="984" t="s">
        <v>541</v>
      </c>
      <c r="P56" s="762"/>
      <c r="Q56" s="762"/>
      <c r="R56" s="762"/>
      <c r="S56" s="762"/>
      <c r="T56" s="762"/>
      <c r="U56" s="762"/>
    </row>
    <row r="57" spans="1:21" ht="31.5" customHeight="1">
      <c r="B57" s="927" t="s">
        <v>48</v>
      </c>
      <c r="C57" s="939"/>
      <c r="D57" s="945" t="s">
        <v>64</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45</v>
      </c>
      <c r="E59" s="955"/>
      <c r="F59" s="955"/>
      <c r="G59" s="955"/>
      <c r="H59" s="955"/>
      <c r="I59" s="955"/>
      <c r="J59" s="955"/>
      <c r="K59" s="955"/>
      <c r="L59" s="955"/>
      <c r="M59" s="955"/>
      <c r="N59" s="955"/>
      <c r="O59" s="955"/>
    </row>
    <row r="60" spans="1:21" ht="24" customHeight="1">
      <c r="B60" s="930"/>
      <c r="C60" s="930"/>
      <c r="D60" s="947" t="s">
        <v>39</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DTO7VeVw6vxX2HCh2CAXTxSLd1/neSN4+XqUC5XxUpqyROqJrgL4rFNwUpOhPu+qogHIrv8wODtje77/LKKtEw==" saltValue="tpqr85DbybSZUnR5Er9nB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24</v>
      </c>
      <c r="C40" s="931"/>
      <c r="D40" s="931"/>
      <c r="E40" s="948"/>
      <c r="F40" s="948"/>
      <c r="G40" s="948"/>
      <c r="H40" s="956" t="s">
        <v>14</v>
      </c>
      <c r="I40" s="963" t="s">
        <v>530</v>
      </c>
      <c r="J40" s="971" t="s">
        <v>414</v>
      </c>
      <c r="K40" s="971" t="s">
        <v>531</v>
      </c>
      <c r="L40" s="971" t="s">
        <v>532</v>
      </c>
      <c r="M40" s="1003" t="s">
        <v>533</v>
      </c>
    </row>
    <row r="41" spans="2:13" ht="27.75" customHeight="1">
      <c r="B41" s="919" t="s">
        <v>34</v>
      </c>
      <c r="C41" s="932"/>
      <c r="D41" s="941"/>
      <c r="E41" s="992" t="s">
        <v>65</v>
      </c>
      <c r="F41" s="992"/>
      <c r="G41" s="992"/>
      <c r="H41" s="998"/>
      <c r="I41" s="964">
        <v>33742</v>
      </c>
      <c r="J41" s="972">
        <v>33430</v>
      </c>
      <c r="K41" s="972">
        <v>34075</v>
      </c>
      <c r="L41" s="972">
        <v>33630</v>
      </c>
      <c r="M41" s="980">
        <v>33365</v>
      </c>
    </row>
    <row r="42" spans="2:13" ht="27.75" customHeight="1">
      <c r="B42" s="920"/>
      <c r="C42" s="933"/>
      <c r="D42" s="942"/>
      <c r="E42" s="993" t="s">
        <v>61</v>
      </c>
      <c r="F42" s="993"/>
      <c r="G42" s="993"/>
      <c r="H42" s="999"/>
      <c r="I42" s="965" t="s">
        <v>202</v>
      </c>
      <c r="J42" s="973" t="s">
        <v>202</v>
      </c>
      <c r="K42" s="973" t="s">
        <v>202</v>
      </c>
      <c r="L42" s="973" t="s">
        <v>202</v>
      </c>
      <c r="M42" s="981" t="s">
        <v>202</v>
      </c>
    </row>
    <row r="43" spans="2:13" ht="27.75" customHeight="1">
      <c r="B43" s="920"/>
      <c r="C43" s="933"/>
      <c r="D43" s="942"/>
      <c r="E43" s="993" t="s">
        <v>67</v>
      </c>
      <c r="F43" s="993"/>
      <c r="G43" s="993"/>
      <c r="H43" s="999"/>
      <c r="I43" s="965">
        <v>13460</v>
      </c>
      <c r="J43" s="973">
        <v>12875</v>
      </c>
      <c r="K43" s="973">
        <v>12406</v>
      </c>
      <c r="L43" s="973">
        <v>12558</v>
      </c>
      <c r="M43" s="981">
        <v>12021</v>
      </c>
    </row>
    <row r="44" spans="2:13" ht="27.75" customHeight="1">
      <c r="B44" s="920"/>
      <c r="C44" s="933"/>
      <c r="D44" s="942"/>
      <c r="E44" s="993" t="s">
        <v>69</v>
      </c>
      <c r="F44" s="993"/>
      <c r="G44" s="993"/>
      <c r="H44" s="999"/>
      <c r="I44" s="965">
        <v>799</v>
      </c>
      <c r="J44" s="973">
        <v>674</v>
      </c>
      <c r="K44" s="973">
        <v>595</v>
      </c>
      <c r="L44" s="973">
        <v>650</v>
      </c>
      <c r="M44" s="981">
        <v>537</v>
      </c>
    </row>
    <row r="45" spans="2:13" ht="27.75" customHeight="1">
      <c r="B45" s="920"/>
      <c r="C45" s="933"/>
      <c r="D45" s="942"/>
      <c r="E45" s="993" t="s">
        <v>71</v>
      </c>
      <c r="F45" s="993"/>
      <c r="G45" s="993"/>
      <c r="H45" s="999"/>
      <c r="I45" s="965">
        <v>6678</v>
      </c>
      <c r="J45" s="973">
        <v>6369</v>
      </c>
      <c r="K45" s="973">
        <v>6138</v>
      </c>
      <c r="L45" s="973">
        <v>5821</v>
      </c>
      <c r="M45" s="981">
        <v>5641</v>
      </c>
    </row>
    <row r="46" spans="2:13" ht="27.75" customHeight="1">
      <c r="B46" s="920"/>
      <c r="C46" s="933"/>
      <c r="D46" s="943"/>
      <c r="E46" s="993" t="s">
        <v>70</v>
      </c>
      <c r="F46" s="993"/>
      <c r="G46" s="993"/>
      <c r="H46" s="999"/>
      <c r="I46" s="965" t="s">
        <v>202</v>
      </c>
      <c r="J46" s="973" t="s">
        <v>202</v>
      </c>
      <c r="K46" s="973" t="s">
        <v>202</v>
      </c>
      <c r="L46" s="973" t="s">
        <v>202</v>
      </c>
      <c r="M46" s="981" t="s">
        <v>202</v>
      </c>
    </row>
    <row r="47" spans="2:13" ht="27.75" customHeight="1">
      <c r="B47" s="920"/>
      <c r="C47" s="933"/>
      <c r="D47" s="990"/>
      <c r="E47" s="994" t="s">
        <v>74</v>
      </c>
      <c r="F47" s="997"/>
      <c r="G47" s="997"/>
      <c r="H47" s="1000"/>
      <c r="I47" s="965" t="s">
        <v>202</v>
      </c>
      <c r="J47" s="973" t="s">
        <v>202</v>
      </c>
      <c r="K47" s="973" t="s">
        <v>202</v>
      </c>
      <c r="L47" s="973" t="s">
        <v>202</v>
      </c>
      <c r="M47" s="981" t="s">
        <v>202</v>
      </c>
    </row>
    <row r="48" spans="2:13" ht="27.75" customHeight="1">
      <c r="B48" s="920"/>
      <c r="C48" s="933"/>
      <c r="D48" s="942"/>
      <c r="E48" s="993" t="s">
        <v>79</v>
      </c>
      <c r="F48" s="993"/>
      <c r="G48" s="993"/>
      <c r="H48" s="999"/>
      <c r="I48" s="965" t="s">
        <v>202</v>
      </c>
      <c r="J48" s="973" t="s">
        <v>202</v>
      </c>
      <c r="K48" s="973" t="s">
        <v>202</v>
      </c>
      <c r="L48" s="973" t="s">
        <v>202</v>
      </c>
      <c r="M48" s="981" t="s">
        <v>202</v>
      </c>
    </row>
    <row r="49" spans="2:13" ht="27.75" customHeight="1">
      <c r="B49" s="921"/>
      <c r="C49" s="934"/>
      <c r="D49" s="942"/>
      <c r="E49" s="993" t="s">
        <v>85</v>
      </c>
      <c r="F49" s="993"/>
      <c r="G49" s="993"/>
      <c r="H49" s="999"/>
      <c r="I49" s="965" t="s">
        <v>202</v>
      </c>
      <c r="J49" s="973" t="s">
        <v>202</v>
      </c>
      <c r="K49" s="973" t="s">
        <v>202</v>
      </c>
      <c r="L49" s="973" t="s">
        <v>202</v>
      </c>
      <c r="M49" s="981" t="s">
        <v>202</v>
      </c>
    </row>
    <row r="50" spans="2:13" ht="27.75" customHeight="1">
      <c r="B50" s="987" t="s">
        <v>87</v>
      </c>
      <c r="C50" s="989"/>
      <c r="D50" s="991"/>
      <c r="E50" s="993" t="s">
        <v>89</v>
      </c>
      <c r="F50" s="993"/>
      <c r="G50" s="993"/>
      <c r="H50" s="999"/>
      <c r="I50" s="965">
        <v>6880</v>
      </c>
      <c r="J50" s="973">
        <v>7425</v>
      </c>
      <c r="K50" s="973">
        <v>7955</v>
      </c>
      <c r="L50" s="973">
        <v>7854</v>
      </c>
      <c r="M50" s="981">
        <v>8656</v>
      </c>
    </row>
    <row r="51" spans="2:13" ht="27.75" customHeight="1">
      <c r="B51" s="920"/>
      <c r="C51" s="933"/>
      <c r="D51" s="942"/>
      <c r="E51" s="993" t="s">
        <v>92</v>
      </c>
      <c r="F51" s="993"/>
      <c r="G51" s="993"/>
      <c r="H51" s="999"/>
      <c r="I51" s="965">
        <v>10110</v>
      </c>
      <c r="J51" s="973">
        <v>9789</v>
      </c>
      <c r="K51" s="973">
        <v>9529</v>
      </c>
      <c r="L51" s="973">
        <v>9485</v>
      </c>
      <c r="M51" s="981">
        <v>9615</v>
      </c>
    </row>
    <row r="52" spans="2:13" ht="27.75" customHeight="1">
      <c r="B52" s="921"/>
      <c r="C52" s="934"/>
      <c r="D52" s="942"/>
      <c r="E52" s="993" t="s">
        <v>42</v>
      </c>
      <c r="F52" s="993"/>
      <c r="G52" s="993"/>
      <c r="H52" s="999"/>
      <c r="I52" s="965">
        <v>36435</v>
      </c>
      <c r="J52" s="973">
        <v>36127</v>
      </c>
      <c r="K52" s="973">
        <v>36527</v>
      </c>
      <c r="L52" s="973">
        <v>36264</v>
      </c>
      <c r="M52" s="981">
        <v>36415</v>
      </c>
    </row>
    <row r="53" spans="2:13" ht="27.75" customHeight="1">
      <c r="B53" s="923" t="s">
        <v>51</v>
      </c>
      <c r="C53" s="936"/>
      <c r="D53" s="944"/>
      <c r="E53" s="995" t="s">
        <v>94</v>
      </c>
      <c r="F53" s="995"/>
      <c r="G53" s="995"/>
      <c r="H53" s="1001"/>
      <c r="I53" s="966">
        <v>1255</v>
      </c>
      <c r="J53" s="974">
        <v>7</v>
      </c>
      <c r="K53" s="974">
        <v>-798</v>
      </c>
      <c r="L53" s="974">
        <v>-944</v>
      </c>
      <c r="M53" s="982">
        <v>-3121</v>
      </c>
    </row>
    <row r="54" spans="2:13" ht="27.75" customHeight="1">
      <c r="B54" s="988" t="s">
        <v>77</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IwNmC7hTvnDzwwUGE7DlYMuWNp6fXzhouxCorGEnA3tdFhsO+p/OXi94GLwhzJF7DhwJ2Z0Ofmks32uab5cOw==" saltValue="zMfBGMLV/cyKLnT/94Sxf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90</v>
      </c>
    </row>
    <row r="54" spans="2:8" ht="29.25" customHeight="1">
      <c r="B54" s="1004" t="s">
        <v>5</v>
      </c>
      <c r="C54" s="1010"/>
      <c r="D54" s="1010"/>
      <c r="E54" s="1019" t="s">
        <v>14</v>
      </c>
      <c r="F54" s="1026" t="s">
        <v>531</v>
      </c>
      <c r="G54" s="1026" t="s">
        <v>532</v>
      </c>
      <c r="H54" s="1034" t="s">
        <v>533</v>
      </c>
    </row>
    <row r="55" spans="2:8" ht="52.5" customHeight="1">
      <c r="B55" s="1005"/>
      <c r="C55" s="1011" t="s">
        <v>98</v>
      </c>
      <c r="D55" s="1011"/>
      <c r="E55" s="1020"/>
      <c r="F55" s="1027">
        <v>3679</v>
      </c>
      <c r="G55" s="1027">
        <v>3548</v>
      </c>
      <c r="H55" s="1035">
        <v>3906</v>
      </c>
    </row>
    <row r="56" spans="2:8" ht="52.5" customHeight="1">
      <c r="B56" s="1006"/>
      <c r="C56" s="1012" t="s">
        <v>101</v>
      </c>
      <c r="D56" s="1012"/>
      <c r="E56" s="1021"/>
      <c r="F56" s="1028" t="s">
        <v>202</v>
      </c>
      <c r="G56" s="1028" t="s">
        <v>202</v>
      </c>
      <c r="H56" s="1036" t="s">
        <v>202</v>
      </c>
    </row>
    <row r="57" spans="2:8" ht="53.25" customHeight="1">
      <c r="B57" s="1006"/>
      <c r="C57" s="1013" t="s">
        <v>58</v>
      </c>
      <c r="D57" s="1013"/>
      <c r="E57" s="1022"/>
      <c r="F57" s="1029">
        <v>3190</v>
      </c>
      <c r="G57" s="1029">
        <v>3223</v>
      </c>
      <c r="H57" s="1037">
        <v>3901</v>
      </c>
    </row>
    <row r="58" spans="2:8" ht="45.75" customHeight="1">
      <c r="B58" s="1007"/>
      <c r="C58" s="1014" t="s">
        <v>549</v>
      </c>
      <c r="D58" s="1017"/>
      <c r="E58" s="1023"/>
      <c r="F58" s="1030">
        <v>2496</v>
      </c>
      <c r="G58" s="1030">
        <v>2478</v>
      </c>
      <c r="H58" s="1038">
        <v>2481</v>
      </c>
    </row>
    <row r="59" spans="2:8" ht="45.75" customHeight="1">
      <c r="B59" s="1007"/>
      <c r="C59" s="1014" t="s">
        <v>548</v>
      </c>
      <c r="D59" s="1017"/>
      <c r="E59" s="1023"/>
      <c r="F59" s="1030">
        <v>0</v>
      </c>
      <c r="G59" s="1030">
        <v>0</v>
      </c>
      <c r="H59" s="1038">
        <v>504</v>
      </c>
    </row>
    <row r="60" spans="2:8" ht="45.75" customHeight="1">
      <c r="B60" s="1007"/>
      <c r="C60" s="1014" t="s">
        <v>547</v>
      </c>
      <c r="D60" s="1017"/>
      <c r="E60" s="1023"/>
      <c r="F60" s="1030">
        <v>310</v>
      </c>
      <c r="G60" s="1030">
        <v>350</v>
      </c>
      <c r="H60" s="1038">
        <v>370</v>
      </c>
    </row>
    <row r="61" spans="2:8" ht="45.75" customHeight="1">
      <c r="B61" s="1007"/>
      <c r="C61" s="1014" t="s">
        <v>517</v>
      </c>
      <c r="D61" s="1017"/>
      <c r="E61" s="1023"/>
      <c r="F61" s="1030">
        <v>100</v>
      </c>
      <c r="G61" s="1030">
        <v>100</v>
      </c>
      <c r="H61" s="1038">
        <v>100</v>
      </c>
    </row>
    <row r="62" spans="2:8" ht="45.75" customHeight="1">
      <c r="B62" s="1008"/>
      <c r="C62" s="1015" t="s">
        <v>297</v>
      </c>
      <c r="D62" s="1018"/>
      <c r="E62" s="1024"/>
      <c r="F62" s="1031">
        <v>93</v>
      </c>
      <c r="G62" s="1031">
        <v>93</v>
      </c>
      <c r="H62" s="1039">
        <v>93</v>
      </c>
    </row>
    <row r="63" spans="2:8" ht="52.5" customHeight="1">
      <c r="B63" s="1009"/>
      <c r="C63" s="1016" t="s">
        <v>106</v>
      </c>
      <c r="D63" s="1016"/>
      <c r="E63" s="1025"/>
      <c r="F63" s="1032">
        <v>6868</v>
      </c>
      <c r="G63" s="1032">
        <v>6772</v>
      </c>
      <c r="H63" s="1040">
        <v>7808</v>
      </c>
    </row>
    <row r="64" spans="2:8" ht="15" customHeight="1"/>
  </sheetData>
  <sheetProtection algorithmName="SHA-512" hashValue="z/B1ojBLrmqLRUsdudS9+qYu8eJM1EBBvq/FoZy8k/nqXmddUzQ2+EHVmEj1lR30T5ROkmNKbGIdxtzWFdpcOg==" saltValue="ypzudmDk2EkUXDGuAse43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76</v>
      </c>
      <c r="E2" s="821"/>
      <c r="F2" s="1056" t="s">
        <v>529</v>
      </c>
      <c r="G2" s="845"/>
      <c r="H2" s="855"/>
    </row>
    <row r="3" spans="1:8">
      <c r="A3" s="809" t="s">
        <v>132</v>
      </c>
      <c r="B3" s="794"/>
      <c r="C3" s="1049"/>
      <c r="D3" s="1052">
        <v>16264</v>
      </c>
      <c r="E3" s="1054"/>
      <c r="F3" s="1057">
        <v>40879</v>
      </c>
      <c r="G3" s="1059"/>
      <c r="H3" s="1062"/>
    </row>
    <row r="4" spans="1:8">
      <c r="A4" s="781"/>
      <c r="B4" s="793"/>
      <c r="C4" s="1050"/>
      <c r="D4" s="1053">
        <v>9602</v>
      </c>
      <c r="E4" s="1055"/>
      <c r="F4" s="1058">
        <v>24087</v>
      </c>
      <c r="G4" s="1060"/>
      <c r="H4" s="1063"/>
    </row>
    <row r="5" spans="1:8">
      <c r="A5" s="809" t="s">
        <v>234</v>
      </c>
      <c r="B5" s="794"/>
      <c r="C5" s="1049"/>
      <c r="D5" s="1052">
        <v>13609</v>
      </c>
      <c r="E5" s="1054"/>
      <c r="F5" s="1057">
        <v>42651</v>
      </c>
      <c r="G5" s="1059"/>
      <c r="H5" s="1062"/>
    </row>
    <row r="6" spans="1:8">
      <c r="A6" s="781"/>
      <c r="B6" s="793"/>
      <c r="C6" s="1050"/>
      <c r="D6" s="1053">
        <v>9845</v>
      </c>
      <c r="E6" s="1055"/>
      <c r="F6" s="1058">
        <v>22675</v>
      </c>
      <c r="G6" s="1060"/>
      <c r="H6" s="1063"/>
    </row>
    <row r="7" spans="1:8">
      <c r="A7" s="809" t="s">
        <v>506</v>
      </c>
      <c r="B7" s="794"/>
      <c r="C7" s="1049"/>
      <c r="D7" s="1052">
        <v>24332</v>
      </c>
      <c r="E7" s="1054"/>
      <c r="F7" s="1057">
        <v>43226</v>
      </c>
      <c r="G7" s="1059"/>
      <c r="H7" s="1062"/>
    </row>
    <row r="8" spans="1:8">
      <c r="A8" s="781"/>
      <c r="B8" s="793"/>
      <c r="C8" s="1050"/>
      <c r="D8" s="1053">
        <v>15687</v>
      </c>
      <c r="E8" s="1055"/>
      <c r="F8" s="1058">
        <v>22622</v>
      </c>
      <c r="G8" s="1060"/>
      <c r="H8" s="1063"/>
    </row>
    <row r="9" spans="1:8">
      <c r="A9" s="809" t="s">
        <v>527</v>
      </c>
      <c r="B9" s="794"/>
      <c r="C9" s="1049"/>
      <c r="D9" s="1052">
        <v>19618</v>
      </c>
      <c r="E9" s="1054"/>
      <c r="F9" s="1057">
        <v>42836</v>
      </c>
      <c r="G9" s="1059"/>
      <c r="H9" s="1062"/>
    </row>
    <row r="10" spans="1:8">
      <c r="A10" s="781"/>
      <c r="B10" s="793"/>
      <c r="C10" s="1050"/>
      <c r="D10" s="1053">
        <v>11632</v>
      </c>
      <c r="E10" s="1055"/>
      <c r="F10" s="1058">
        <v>22936</v>
      </c>
      <c r="G10" s="1060"/>
      <c r="H10" s="1063"/>
    </row>
    <row r="11" spans="1:8">
      <c r="A11" s="809" t="s">
        <v>480</v>
      </c>
      <c r="B11" s="794"/>
      <c r="C11" s="1049"/>
      <c r="D11" s="1052">
        <v>17262</v>
      </c>
      <c r="E11" s="1054"/>
      <c r="F11" s="1057">
        <v>44161</v>
      </c>
      <c r="G11" s="1059"/>
      <c r="H11" s="1062"/>
    </row>
    <row r="12" spans="1:8">
      <c r="A12" s="781"/>
      <c r="B12" s="793"/>
      <c r="C12" s="1051"/>
      <c r="D12" s="1053">
        <v>9979</v>
      </c>
      <c r="E12" s="1055"/>
      <c r="F12" s="1058">
        <v>23644</v>
      </c>
      <c r="G12" s="1060"/>
      <c r="H12" s="1063"/>
    </row>
    <row r="13" spans="1:8">
      <c r="A13" s="809"/>
      <c r="B13" s="794"/>
      <c r="C13" s="1049"/>
      <c r="D13" s="1052">
        <v>18217</v>
      </c>
      <c r="E13" s="1054"/>
      <c r="F13" s="1057">
        <v>42751</v>
      </c>
      <c r="G13" s="1061"/>
      <c r="H13" s="1062"/>
    </row>
    <row r="14" spans="1:8">
      <c r="A14" s="781"/>
      <c r="B14" s="793"/>
      <c r="C14" s="1050"/>
      <c r="D14" s="1053">
        <v>11349</v>
      </c>
      <c r="E14" s="1055"/>
      <c r="F14" s="1058">
        <v>23193</v>
      </c>
      <c r="G14" s="1060"/>
      <c r="H14" s="1063"/>
    </row>
    <row r="17" spans="1:11">
      <c r="A17" s="1041" t="s">
        <v>22</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84</v>
      </c>
      <c r="B19" s="1042">
        <f>ROUND(VALUE(SUBSTITUTE(実質収支比率等に係る経年分析!F$48,"▲","-")),2)</f>
        <v>3.02</v>
      </c>
      <c r="C19" s="1042">
        <f>ROUND(VALUE(SUBSTITUTE(実質収支比率等に係る経年分析!G$48,"▲","-")),2)</f>
        <v>5.77</v>
      </c>
      <c r="D19" s="1042">
        <f>ROUND(VALUE(SUBSTITUTE(実質収支比率等に係る経年分析!H$48,"▲","-")),2)</f>
        <v>3.15</v>
      </c>
      <c r="E19" s="1042">
        <f>ROUND(VALUE(SUBSTITUTE(実質収支比率等に係る経年分析!I$48,"▲","-")),2)</f>
        <v>2.7</v>
      </c>
      <c r="F19" s="1042">
        <f>ROUND(VALUE(SUBSTITUTE(実質収支比率等に係る経年分析!J$48,"▲","-")),2)</f>
        <v>5.87</v>
      </c>
    </row>
    <row r="20" spans="1:11">
      <c r="A20" s="1042" t="s">
        <v>33</v>
      </c>
      <c r="B20" s="1042">
        <f>ROUND(VALUE(SUBSTITUTE(実質収支比率等に係る経年分析!F$47,"▲","-")),2)</f>
        <v>10.3</v>
      </c>
      <c r="C20" s="1042">
        <f>ROUND(VALUE(SUBSTITUTE(実質収支比率等に係る経年分析!G$47,"▲","-")),2)</f>
        <v>11.74</v>
      </c>
      <c r="D20" s="1042">
        <f>ROUND(VALUE(SUBSTITUTE(実質収支比率等に係る経年分析!H$47,"▲","-")),2)</f>
        <v>13.83</v>
      </c>
      <c r="E20" s="1042">
        <f>ROUND(VALUE(SUBSTITUTE(実質収支比率等に係る経年分析!I$47,"▲","-")),2)</f>
        <v>13.37</v>
      </c>
      <c r="F20" s="1042">
        <f>ROUND(VALUE(SUBSTITUTE(実質収支比率等に係る経年分析!J$47,"▲","-")),2)</f>
        <v>14.46</v>
      </c>
    </row>
    <row r="21" spans="1:11">
      <c r="A21" s="1042" t="s">
        <v>110</v>
      </c>
      <c r="B21" s="1042">
        <f>IF(ISNUMBER(VALUE(SUBSTITUTE(実質収支比率等に係る経年分析!F$49,"▲","-"))),ROUND(VALUE(SUBSTITUTE(実質収支比率等に係る経年分析!F$49,"▲","-")),2),NA())</f>
        <v>-0.26</v>
      </c>
      <c r="C21" s="1042">
        <f>IF(ISNUMBER(VALUE(SUBSTITUTE(実質収支比率等に係る経年分析!G$49,"▲","-"))),ROUND(VALUE(SUBSTITUTE(実質収支比率等に係る経年分析!G$49,"▲","-")),2),NA())</f>
        <v>4.28</v>
      </c>
      <c r="D21" s="1042">
        <f>IF(ISNUMBER(VALUE(SUBSTITUTE(実質収支比率等に係る経年分析!H$49,"▲","-"))),ROUND(VALUE(SUBSTITUTE(実質収支比率等に係る経年分析!H$49,"▲","-")),2),NA())</f>
        <v>-0.48</v>
      </c>
      <c r="E21" s="1042">
        <f>IF(ISNUMBER(VALUE(SUBSTITUTE(実質収支比率等に係る経年分析!I$49,"▲","-"))),ROUND(VALUE(SUBSTITUTE(実質収支比率等に係る経年分析!I$49,"▲","-")),2),NA())</f>
        <v>-0.95</v>
      </c>
      <c r="F21" s="1042">
        <f>IF(ISNUMBER(VALUE(SUBSTITUTE(実質収支比率等に係る経年分析!J$49,"▲","-"))),ROUND(VALUE(SUBSTITUTE(実質収支比率等に係る経年分析!J$49,"▲","-")),2),NA())</f>
        <v>4.54</v>
      </c>
    </row>
    <row r="24" spans="1:11">
      <c r="A24" s="1041" t="s">
        <v>96</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111</v>
      </c>
      <c r="C26" s="1043" t="s">
        <v>56</v>
      </c>
      <c r="D26" s="1043" t="s">
        <v>111</v>
      </c>
      <c r="E26" s="1043" t="s">
        <v>56</v>
      </c>
      <c r="F26" s="1043" t="s">
        <v>111</v>
      </c>
      <c r="G26" s="1043" t="s">
        <v>56</v>
      </c>
      <c r="H26" s="1043" t="s">
        <v>111</v>
      </c>
      <c r="I26" s="1043" t="s">
        <v>56</v>
      </c>
      <c r="J26" s="1043" t="s">
        <v>111</v>
      </c>
      <c r="K26" s="1043" t="s">
        <v>56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0.57999999999999996</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e">
        <f>IF('連結実質赤字比率に係る赤字・黒字の構成分析'!C$41="",NA(),'連結実質赤字比率に係る赤字・黒字の構成分析'!C$41)</f>
        <v>#N/A</v>
      </c>
      <c r="B29" s="1043" t="e">
        <f>IF(ROUND(VALUE(SUBSTITUTE('連結実質赤字比率に係る赤字・黒字の構成分析'!F$41,"▲","-")),2)&lt;0,ABS(ROUND(VALUE(SUBSTITUTE('連結実質赤字比率に係る赤字・黒字の構成分析'!F$41,"▲","-")),2)),NA())</f>
        <v>#VALUE!</v>
      </c>
      <c r="C29" s="1043" t="e">
        <f>IF(ROUND(VALUE(SUBSTITUTE('連結実質赤字比率に係る赤字・黒字の構成分析'!F$41,"▲","-")),2)&gt;=0,ABS(ROUND(VALUE(SUBSTITUTE('連結実質赤字比率に係る赤字・黒字の構成分析'!F$41,"▲","-")),2)),NA())</f>
        <v>#VALUE!</v>
      </c>
      <c r="D29" s="1043" t="e">
        <f>IF(ROUND(VALUE(SUBSTITUTE('連結実質赤字比率に係る赤字・黒字の構成分析'!G$41,"▲","-")),2)&lt;0,ABS(ROUND(VALUE(SUBSTITUTE('連結実質赤字比率に係る赤字・黒字の構成分析'!G$41,"▲","-")),2)),NA())</f>
        <v>#VALUE!</v>
      </c>
      <c r="E29" s="1043" t="e">
        <f>IF(ROUND(VALUE(SUBSTITUTE('連結実質赤字比率に係る赤字・黒字の構成分析'!G$41,"▲","-")),2)&gt;=0,ABS(ROUND(VALUE(SUBSTITUTE('連結実質赤字比率に係る赤字・黒字の構成分析'!G$41,"▲","-")),2)),NA())</f>
        <v>#VALUE!</v>
      </c>
      <c r="F29" s="1043" t="e">
        <f>IF(ROUND(VALUE(SUBSTITUTE('連結実質赤字比率に係る赤字・黒字の構成分析'!H$41,"▲","-")),2)&lt;0,ABS(ROUND(VALUE(SUBSTITUTE('連結実質赤字比率に係る赤字・黒字の構成分析'!H$41,"▲","-")),2)),NA())</f>
        <v>#VALUE!</v>
      </c>
      <c r="G29" s="1043" t="e">
        <f>IF(ROUND(VALUE(SUBSTITUTE('連結実質赤字比率に係る赤字・黒字の構成分析'!H$41,"▲","-")),2)&gt;=0,ABS(ROUND(VALUE(SUBSTITUTE('連結実質赤字比率に係る赤字・黒字の構成分析'!H$41,"▲","-")),2)),NA())</f>
        <v>#VALUE!</v>
      </c>
      <c r="H29" s="1043" t="e">
        <f>IF(ROUND(VALUE(SUBSTITUTE('連結実質赤字比率に係る赤字・黒字の構成分析'!I$41,"▲","-")),2)&lt;0,ABS(ROUND(VALUE(SUBSTITUTE('連結実質赤字比率に係る赤字・黒字の構成分析'!I$41,"▲","-")),2)),NA())</f>
        <v>#VALUE!</v>
      </c>
      <c r="I29" s="1043" t="e">
        <f>IF(ROUND(VALUE(SUBSTITUTE('連結実質赤字比率に係る赤字・黒字の構成分析'!I$41,"▲","-")),2)&gt;=0,ABS(ROUND(VALUE(SUBSTITUTE('連結実質赤字比率に係る赤字・黒字の構成分析'!I$41,"▲","-")),2)),NA())</f>
        <v>#VALUE!</v>
      </c>
      <c r="J29" s="1043" t="e">
        <f>IF(ROUND(VALUE(SUBSTITUTE('連結実質赤字比率に係る赤字・黒字の構成分析'!J$41,"▲","-")),2)&lt;0,ABS(ROUND(VALUE(SUBSTITUTE('連結実質赤字比率に係る赤字・黒字の構成分析'!J$41,"▲","-")),2)),NA())</f>
        <v>#VALUE!</v>
      </c>
      <c r="K29" s="1043" t="e">
        <f>IF(ROUND(VALUE(SUBSTITUTE('連結実質赤字比率に係る赤字・黒字の構成分析'!J$41,"▲","-")),2)&gt;=0,ABS(ROUND(VALUE(SUBSTITUTE('連結実質赤字比率に係る赤字・黒字の構成分析'!J$41,"▲","-")),2)),NA())</f>
        <v>#VALUE!</v>
      </c>
    </row>
    <row r="30" spans="1:11">
      <c r="A30" s="1043" t="str">
        <f>IF('連結実質赤字比率に係る赤字・黒字の構成分析'!C$40="",NA(),'連結実質赤字比率に係る赤字・黒字の構成分析'!C$40)</f>
        <v>後期高齢者医療事業</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2.e-002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2.e-002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2.e-002</v>
      </c>
    </row>
    <row r="31" spans="1:11">
      <c r="A31" s="1043" t="str">
        <f>IF('連結実質赤字比率に係る赤字・黒字の構成分析'!C$39="",NA(),'連結実質赤字比率に係る赤字・黒字の構成分析'!C$39)</f>
        <v>下水道事業会計</v>
      </c>
      <c r="B31" s="1043" t="e">
        <f>IF(ROUND(VALUE(SUBSTITUTE('連結実質赤字比率に係る赤字・黒字の構成分析'!F$39,"▲","-")),2)&lt;0,ABS(ROUND(VALUE(SUBSTITUTE('連結実質赤字比率に係る赤字・黒字の構成分析'!F$39,"▲","-")),2)),NA())</f>
        <v>#VALUE!</v>
      </c>
      <c r="C31" s="1043" t="e">
        <f>IF(ROUND(VALUE(SUBSTITUTE('連結実質赤字比率に係る赤字・黒字の構成分析'!F$39,"▲","-")),2)&gt;=0,ABS(ROUND(VALUE(SUBSTITUTE('連結実質赤字比率に係る赤字・黒字の構成分析'!F$39,"▲","-")),2)),NA())</f>
        <v>#VALUE!</v>
      </c>
      <c r="D31" s="1043" t="e">
        <f>IF(ROUND(VALUE(SUBSTITUTE('連結実質赤字比率に係る赤字・黒字の構成分析'!G$39,"▲","-")),2)&lt;0,ABS(ROUND(VALUE(SUBSTITUTE('連結実質赤字比率に係る赤字・黒字の構成分析'!G$39,"▲","-")),2)),NA())</f>
        <v>#VALUE!</v>
      </c>
      <c r="E31" s="1043" t="e">
        <f>IF(ROUND(VALUE(SUBSTITUTE('連結実質赤字比率に係る赤字・黒字の構成分析'!G$39,"▲","-")),2)&gt;=0,ABS(ROUND(VALUE(SUBSTITUTE('連結実質赤字比率に係る赤字・黒字の構成分析'!G$39,"▲","-")),2)),NA())</f>
        <v>#VALUE!</v>
      </c>
      <c r="F31" s="1043" t="e">
        <f>IF(ROUND(VALUE(SUBSTITUTE('連結実質赤字比率に係る赤字・黒字の構成分析'!H$39,"▲","-")),2)&lt;0,ABS(ROUND(VALUE(SUBSTITUTE('連結実質赤字比率に係る赤字・黒字の構成分析'!H$39,"▲","-")),2)),NA())</f>
        <v>#VALUE!</v>
      </c>
      <c r="G31" s="1043" t="e">
        <f>IF(ROUND(VALUE(SUBSTITUTE('連結実質赤字比率に係る赤字・黒字の構成分析'!H$39,"▲","-")),2)&gt;=0,ABS(ROUND(VALUE(SUBSTITUTE('連結実質赤字比率に係る赤字・黒字の構成分析'!H$39,"▲","-")),2)),NA())</f>
        <v>#VALUE!</v>
      </c>
      <c r="H31" s="1043" t="e">
        <f>IF(ROUND(VALUE(SUBSTITUTE('連結実質赤字比率に係る赤字・黒字の構成分析'!I$39,"▲","-")),2)&lt;0,ABS(ROUND(VALUE(SUBSTITUTE('連結実質赤字比率に係る赤字・黒字の構成分析'!I$39,"▲","-")),2)),NA())</f>
        <v>#VALUE!</v>
      </c>
      <c r="I31" s="1043" t="e">
        <f>IF(ROUND(VALUE(SUBSTITUTE('連結実質赤字比率に係る赤字・黒字の構成分析'!I$39,"▲","-")),2)&gt;=0,ABS(ROUND(VALUE(SUBSTITUTE('連結実質赤字比率に係る赤字・黒字の構成分析'!I$39,"▲","-")),2)),NA())</f>
        <v>#VALUE!</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0.31</v>
      </c>
    </row>
    <row r="32" spans="1:11">
      <c r="A32" s="1043" t="str">
        <f>IF('連結実質赤字比率に係る赤字・黒字の構成分析'!C$38="",NA(),'連結実質赤字比率に係る赤字・黒字の構成分析'!C$38)</f>
        <v>国民健康保険事業</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0.41</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0.87</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0.22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0.56000000000000005</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0.56000000000000005</v>
      </c>
    </row>
    <row r="33" spans="1:16">
      <c r="A33" s="1043" t="str">
        <f>IF('連結実質赤字比率に係る赤字・黒字の構成分析'!C$37="",NA(),'連結実質赤字比率に係る赤字・黒字の構成分析'!C$37)</f>
        <v>介護保険事業</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0.37</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0.39</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0.31</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0.16</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0.64</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3.01</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5.77</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3.15</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2.7</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5.86</v>
      </c>
    </row>
    <row r="35" spans="1:16">
      <c r="A35" s="1043" t="str">
        <f>IF('連結実質赤字比率に係る赤字・黒字の構成分析'!C$35="",NA(),'連結実質赤字比率に係る赤字・黒字の構成分析'!C$35)</f>
        <v>病院事業会計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26.79</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25.18</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25.56</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23.29</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21.84</v>
      </c>
    </row>
    <row r="36" spans="1:16">
      <c r="A36" s="1043" t="str">
        <f>IF('連結実質赤字比率に係る赤字・黒字の構成分析'!C$34="",NA(),'連結実質赤字比率に係る赤字・黒字の構成分析'!C$34)</f>
        <v>モーターボート競走事業会計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10.17</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10.55</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8.5299999999999994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18.02</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22.11</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104</v>
      </c>
      <c r="C41" s="1044"/>
      <c r="D41" s="1044" t="s">
        <v>114</v>
      </c>
      <c r="E41" s="1044" t="s">
        <v>104</v>
      </c>
      <c r="F41" s="1044"/>
      <c r="G41" s="1044" t="s">
        <v>114</v>
      </c>
      <c r="H41" s="1044" t="s">
        <v>104</v>
      </c>
      <c r="I41" s="1044"/>
      <c r="J41" s="1044" t="s">
        <v>114</v>
      </c>
      <c r="K41" s="1044" t="s">
        <v>104</v>
      </c>
      <c r="L41" s="1044"/>
      <c r="M41" s="1044" t="s">
        <v>114</v>
      </c>
      <c r="N41" s="1044" t="s">
        <v>104</v>
      </c>
      <c r="O41" s="1044"/>
      <c r="P41" s="1044" t="s">
        <v>114</v>
      </c>
    </row>
    <row r="42" spans="1:16">
      <c r="A42" s="1044" t="s">
        <v>116</v>
      </c>
      <c r="B42" s="1044"/>
      <c r="C42" s="1044"/>
      <c r="D42" s="1044">
        <f>'実質公債費比率（分子）の構造'!K$52</f>
        <v>4056</v>
      </c>
      <c r="E42" s="1044"/>
      <c r="F42" s="1044"/>
      <c r="G42" s="1044">
        <f>'実質公債費比率（分子）の構造'!L$52</f>
        <v>4122</v>
      </c>
      <c r="H42" s="1044"/>
      <c r="I42" s="1044"/>
      <c r="J42" s="1044">
        <f>'実質公債費比率（分子）の構造'!M$52</f>
        <v>4061</v>
      </c>
      <c r="K42" s="1044"/>
      <c r="L42" s="1044"/>
      <c r="M42" s="1044">
        <f>'実質公債費比率（分子）の構造'!N$52</f>
        <v>4006</v>
      </c>
      <c r="N42" s="1044"/>
      <c r="O42" s="1044"/>
      <c r="P42" s="1044">
        <f>'実質公債費比率（分子）の構造'!O$52</f>
        <v>3964</v>
      </c>
    </row>
    <row r="43" spans="1:16">
      <c r="A43" s="1044" t="s">
        <v>47</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40</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114</v>
      </c>
      <c r="C45" s="1044"/>
      <c r="D45" s="1044"/>
      <c r="E45" s="1044">
        <f>'実質公債費比率（分子）の構造'!L$49</f>
        <v>121</v>
      </c>
      <c r="F45" s="1044"/>
      <c r="G45" s="1044"/>
      <c r="H45" s="1044">
        <f>'実質公債費比率（分子）の構造'!M$49</f>
        <v>115</v>
      </c>
      <c r="I45" s="1044"/>
      <c r="J45" s="1044"/>
      <c r="K45" s="1044">
        <f>'実質公債費比率（分子）の構造'!N$49</f>
        <v>135</v>
      </c>
      <c r="L45" s="1044"/>
      <c r="M45" s="1044"/>
      <c r="N45" s="1044">
        <f>'実質公債費比率（分子）の構造'!O$49</f>
        <v>111</v>
      </c>
      <c r="O45" s="1044"/>
      <c r="P45" s="1044"/>
    </row>
    <row r="46" spans="1:16">
      <c r="A46" s="1044" t="s">
        <v>38</v>
      </c>
      <c r="B46" s="1044">
        <f>'実質公債費比率（分子）の構造'!K$48</f>
        <v>1492</v>
      </c>
      <c r="C46" s="1044"/>
      <c r="D46" s="1044"/>
      <c r="E46" s="1044">
        <f>'実質公債費比率（分子）の構造'!L$48</f>
        <v>1461</v>
      </c>
      <c r="F46" s="1044"/>
      <c r="G46" s="1044"/>
      <c r="H46" s="1044">
        <f>'実質公債費比率（分子）の構造'!M$48</f>
        <v>1399</v>
      </c>
      <c r="I46" s="1044"/>
      <c r="J46" s="1044"/>
      <c r="K46" s="1044">
        <f>'実質公債費比率（分子）の構造'!N$48</f>
        <v>1422</v>
      </c>
      <c r="L46" s="1044"/>
      <c r="M46" s="1044"/>
      <c r="N46" s="1044">
        <f>'実質公債費比率（分子）の構造'!O$48</f>
        <v>1450</v>
      </c>
      <c r="O46" s="1044"/>
      <c r="P46" s="1044"/>
    </row>
    <row r="47" spans="1:16">
      <c r="A47" s="1044" t="s">
        <v>32</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27</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3060</v>
      </c>
      <c r="C49" s="1044"/>
      <c r="D49" s="1044"/>
      <c r="E49" s="1044">
        <f>'実質公債費比率（分子）の構造'!L$45</f>
        <v>3172</v>
      </c>
      <c r="F49" s="1044"/>
      <c r="G49" s="1044"/>
      <c r="H49" s="1044">
        <f>'実質公債費比率（分子）の構造'!M$45</f>
        <v>3219</v>
      </c>
      <c r="I49" s="1044"/>
      <c r="J49" s="1044"/>
      <c r="K49" s="1044">
        <f>'実質公債費比率（分子）の構造'!N$45</f>
        <v>3058</v>
      </c>
      <c r="L49" s="1044"/>
      <c r="M49" s="1044"/>
      <c r="N49" s="1044">
        <f>'実質公債費比率（分子）の構造'!O$45</f>
        <v>3006</v>
      </c>
      <c r="O49" s="1044"/>
      <c r="P49" s="1044"/>
    </row>
    <row r="50" spans="1:16">
      <c r="A50" s="1044" t="s">
        <v>54</v>
      </c>
      <c r="B50" s="1044" t="e">
        <f>NA()</f>
        <v>#N/A</v>
      </c>
      <c r="C50" s="1044">
        <f>IF(ISNUMBER('実質公債費比率（分子）の構造'!K$53),'実質公債費比率（分子）の構造'!K$53,NA())</f>
        <v>610</v>
      </c>
      <c r="D50" s="1044" t="e">
        <f>NA()</f>
        <v>#N/A</v>
      </c>
      <c r="E50" s="1044" t="e">
        <f>NA()</f>
        <v>#N/A</v>
      </c>
      <c r="F50" s="1044">
        <f>IF(ISNUMBER('実質公債費比率（分子）の構造'!L$53),'実質公債費比率（分子）の構造'!L$53,NA())</f>
        <v>632</v>
      </c>
      <c r="G50" s="1044" t="e">
        <f>NA()</f>
        <v>#N/A</v>
      </c>
      <c r="H50" s="1044" t="e">
        <f>NA()</f>
        <v>#N/A</v>
      </c>
      <c r="I50" s="1044">
        <f>IF(ISNUMBER('実質公債費比率（分子）の構造'!M$53),'実質公債費比率（分子）の構造'!M$53,NA())</f>
        <v>672</v>
      </c>
      <c r="J50" s="1044" t="e">
        <f>NA()</f>
        <v>#N/A</v>
      </c>
      <c r="K50" s="1044" t="e">
        <f>NA()</f>
        <v>#N/A</v>
      </c>
      <c r="L50" s="1044">
        <f>IF(ISNUMBER('実質公債費比率（分子）の構造'!N$53),'実質公債費比率（分子）の構造'!N$53,NA())</f>
        <v>609</v>
      </c>
      <c r="M50" s="1044" t="e">
        <f>NA()</f>
        <v>#N/A</v>
      </c>
      <c r="N50" s="1044" t="e">
        <f>NA()</f>
        <v>#N/A</v>
      </c>
      <c r="O50" s="1044">
        <f>IF(ISNUMBER('実質公債費比率（分子）の構造'!O$53),'実質公債費比率（分子）の構造'!O$53,NA())</f>
        <v>603</v>
      </c>
      <c r="P50" s="1044" t="e">
        <f>NA()</f>
        <v>#N/A</v>
      </c>
    </row>
    <row r="53" spans="1:16">
      <c r="A53" s="1041" t="s">
        <v>117</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121</v>
      </c>
      <c r="C55" s="1043"/>
      <c r="D55" s="1043" t="s">
        <v>124</v>
      </c>
      <c r="E55" s="1043" t="s">
        <v>121</v>
      </c>
      <c r="F55" s="1043"/>
      <c r="G55" s="1043" t="s">
        <v>124</v>
      </c>
      <c r="H55" s="1043" t="s">
        <v>121</v>
      </c>
      <c r="I55" s="1043"/>
      <c r="J55" s="1043" t="s">
        <v>124</v>
      </c>
      <c r="K55" s="1043" t="s">
        <v>121</v>
      </c>
      <c r="L55" s="1043"/>
      <c r="M55" s="1043" t="s">
        <v>124</v>
      </c>
      <c r="N55" s="1043" t="s">
        <v>121</v>
      </c>
      <c r="O55" s="1043"/>
      <c r="P55" s="1043" t="s">
        <v>124</v>
      </c>
    </row>
    <row r="56" spans="1:16">
      <c r="A56" s="1043" t="s">
        <v>42</v>
      </c>
      <c r="B56" s="1043"/>
      <c r="C56" s="1043"/>
      <c r="D56" s="1043">
        <f>'将来負担比率（分子）の構造'!I$52</f>
        <v>36435</v>
      </c>
      <c r="E56" s="1043"/>
      <c r="F56" s="1043"/>
      <c r="G56" s="1043">
        <f>'将来負担比率（分子）の構造'!J$52</f>
        <v>36127</v>
      </c>
      <c r="H56" s="1043"/>
      <c r="I56" s="1043"/>
      <c r="J56" s="1043">
        <f>'将来負担比率（分子）の構造'!K$52</f>
        <v>36527</v>
      </c>
      <c r="K56" s="1043"/>
      <c r="L56" s="1043"/>
      <c r="M56" s="1043">
        <f>'将来負担比率（分子）の構造'!L$52</f>
        <v>36264</v>
      </c>
      <c r="N56" s="1043"/>
      <c r="O56" s="1043"/>
      <c r="P56" s="1043">
        <f>'将来負担比率（分子）の構造'!M$52</f>
        <v>36415</v>
      </c>
    </row>
    <row r="57" spans="1:16">
      <c r="A57" s="1043" t="s">
        <v>92</v>
      </c>
      <c r="B57" s="1043"/>
      <c r="C57" s="1043"/>
      <c r="D57" s="1043">
        <f>'将来負担比率（分子）の構造'!I$51</f>
        <v>10110</v>
      </c>
      <c r="E57" s="1043"/>
      <c r="F57" s="1043"/>
      <c r="G57" s="1043">
        <f>'将来負担比率（分子）の構造'!J$51</f>
        <v>9789</v>
      </c>
      <c r="H57" s="1043"/>
      <c r="I57" s="1043"/>
      <c r="J57" s="1043">
        <f>'将来負担比率（分子）の構造'!K$51</f>
        <v>9529</v>
      </c>
      <c r="K57" s="1043"/>
      <c r="L57" s="1043"/>
      <c r="M57" s="1043">
        <f>'将来負担比率（分子）の構造'!L$51</f>
        <v>9485</v>
      </c>
      <c r="N57" s="1043"/>
      <c r="O57" s="1043"/>
      <c r="P57" s="1043">
        <f>'将来負担比率（分子）の構造'!M$51</f>
        <v>9615</v>
      </c>
    </row>
    <row r="58" spans="1:16">
      <c r="A58" s="1043" t="s">
        <v>89</v>
      </c>
      <c r="B58" s="1043"/>
      <c r="C58" s="1043"/>
      <c r="D58" s="1043">
        <f>'将来負担比率（分子）の構造'!I$50</f>
        <v>6880</v>
      </c>
      <c r="E58" s="1043"/>
      <c r="F58" s="1043"/>
      <c r="G58" s="1043">
        <f>'将来負担比率（分子）の構造'!J$50</f>
        <v>7425</v>
      </c>
      <c r="H58" s="1043"/>
      <c r="I58" s="1043"/>
      <c r="J58" s="1043">
        <f>'将来負担比率（分子）の構造'!K$50</f>
        <v>7955</v>
      </c>
      <c r="K58" s="1043"/>
      <c r="L58" s="1043"/>
      <c r="M58" s="1043">
        <f>'将来負担比率（分子）の構造'!L$50</f>
        <v>7854</v>
      </c>
      <c r="N58" s="1043"/>
      <c r="O58" s="1043"/>
      <c r="P58" s="1043">
        <f>'将来負担比率（分子）の構造'!M$50</f>
        <v>8656</v>
      </c>
    </row>
    <row r="59" spans="1:16">
      <c r="A59" s="1043" t="s">
        <v>85</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79</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70</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71</v>
      </c>
      <c r="B62" s="1043">
        <f>'将来負担比率（分子）の構造'!I$45</f>
        <v>6678</v>
      </c>
      <c r="C62" s="1043"/>
      <c r="D62" s="1043"/>
      <c r="E62" s="1043">
        <f>'将来負担比率（分子）の構造'!J$45</f>
        <v>6369</v>
      </c>
      <c r="F62" s="1043"/>
      <c r="G62" s="1043"/>
      <c r="H62" s="1043">
        <f>'将来負担比率（分子）の構造'!K$45</f>
        <v>6138</v>
      </c>
      <c r="I62" s="1043"/>
      <c r="J62" s="1043"/>
      <c r="K62" s="1043">
        <f>'将来負担比率（分子）の構造'!L$45</f>
        <v>5821</v>
      </c>
      <c r="L62" s="1043"/>
      <c r="M62" s="1043"/>
      <c r="N62" s="1043">
        <f>'将来負担比率（分子）の構造'!M$45</f>
        <v>5641</v>
      </c>
      <c r="O62" s="1043"/>
      <c r="P62" s="1043"/>
    </row>
    <row r="63" spans="1:16">
      <c r="A63" s="1043" t="s">
        <v>69</v>
      </c>
      <c r="B63" s="1043">
        <f>'将来負担比率（分子）の構造'!I$44</f>
        <v>799</v>
      </c>
      <c r="C63" s="1043"/>
      <c r="D63" s="1043"/>
      <c r="E63" s="1043">
        <f>'将来負担比率（分子）の構造'!J$44</f>
        <v>674</v>
      </c>
      <c r="F63" s="1043"/>
      <c r="G63" s="1043"/>
      <c r="H63" s="1043">
        <f>'将来負担比率（分子）の構造'!K$44</f>
        <v>595</v>
      </c>
      <c r="I63" s="1043"/>
      <c r="J63" s="1043"/>
      <c r="K63" s="1043">
        <f>'将来負担比率（分子）の構造'!L$44</f>
        <v>650</v>
      </c>
      <c r="L63" s="1043"/>
      <c r="M63" s="1043"/>
      <c r="N63" s="1043">
        <f>'将来負担比率（分子）の構造'!M$44</f>
        <v>537</v>
      </c>
      <c r="O63" s="1043"/>
      <c r="P63" s="1043"/>
    </row>
    <row r="64" spans="1:16">
      <c r="A64" s="1043" t="s">
        <v>67</v>
      </c>
      <c r="B64" s="1043">
        <f>'将来負担比率（分子）の構造'!I$43</f>
        <v>13460</v>
      </c>
      <c r="C64" s="1043"/>
      <c r="D64" s="1043"/>
      <c r="E64" s="1043">
        <f>'将来負担比率（分子）の構造'!J$43</f>
        <v>12875</v>
      </c>
      <c r="F64" s="1043"/>
      <c r="G64" s="1043"/>
      <c r="H64" s="1043">
        <f>'将来負担比率（分子）の構造'!K$43</f>
        <v>12406</v>
      </c>
      <c r="I64" s="1043"/>
      <c r="J64" s="1043"/>
      <c r="K64" s="1043">
        <f>'将来負担比率（分子）の構造'!L$43</f>
        <v>12558</v>
      </c>
      <c r="L64" s="1043"/>
      <c r="M64" s="1043"/>
      <c r="N64" s="1043">
        <f>'将来負担比率（分子）の構造'!M$43</f>
        <v>12021</v>
      </c>
      <c r="O64" s="1043"/>
      <c r="P64" s="1043"/>
    </row>
    <row r="65" spans="1:16">
      <c r="A65" s="1043" t="s">
        <v>61</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65</v>
      </c>
      <c r="B66" s="1043">
        <f>'将来負担比率（分子）の構造'!I$41</f>
        <v>33742</v>
      </c>
      <c r="C66" s="1043"/>
      <c r="D66" s="1043"/>
      <c r="E66" s="1043">
        <f>'将来負担比率（分子）の構造'!J$41</f>
        <v>33430</v>
      </c>
      <c r="F66" s="1043"/>
      <c r="G66" s="1043"/>
      <c r="H66" s="1043">
        <f>'将来負担比率（分子）の構造'!K$41</f>
        <v>34075</v>
      </c>
      <c r="I66" s="1043"/>
      <c r="J66" s="1043"/>
      <c r="K66" s="1043">
        <f>'将来負担比率（分子）の構造'!L$41</f>
        <v>33630</v>
      </c>
      <c r="L66" s="1043"/>
      <c r="M66" s="1043"/>
      <c r="N66" s="1043">
        <f>'将来負担比率（分子）の構造'!M$41</f>
        <v>33365</v>
      </c>
      <c r="O66" s="1043"/>
      <c r="P66" s="1043"/>
    </row>
    <row r="67" spans="1:16">
      <c r="A67" s="1043" t="s">
        <v>94</v>
      </c>
      <c r="B67" s="1043" t="e">
        <f>NA()</f>
        <v>#N/A</v>
      </c>
      <c r="C67" s="1043">
        <f>IF(ISNUMBER('将来負担比率（分子）の構造'!I$53),IF('将来負担比率（分子）の構造'!I$53&lt;0,0,'将来負担比率（分子）の構造'!I$53),NA())</f>
        <v>1255</v>
      </c>
      <c r="D67" s="1043" t="e">
        <f>NA()</f>
        <v>#N/A</v>
      </c>
      <c r="E67" s="1043" t="e">
        <f>NA()</f>
        <v>#N/A</v>
      </c>
      <c r="F67" s="1043">
        <f>IF(ISNUMBER('将来負担比率（分子）の構造'!J$53),IF('将来負担比率（分子）の構造'!J$53&lt;0,0,'将来負担比率（分子）の構造'!J$53),NA())</f>
        <v>7</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125</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126</v>
      </c>
      <c r="B72" s="1047">
        <f>基金残高に係る経年分析!F55</f>
        <v>3679</v>
      </c>
      <c r="C72" s="1047">
        <f>基金残高に係る経年分析!G55</f>
        <v>3548</v>
      </c>
      <c r="D72" s="1047">
        <f>基金残高に係る経年分析!H55</f>
        <v>3906</v>
      </c>
    </row>
    <row r="73" spans="1:16">
      <c r="A73" s="1045" t="s">
        <v>127</v>
      </c>
      <c r="B73" s="1047" t="str">
        <f>基金残高に係る経年分析!F56</f>
        <v>-</v>
      </c>
      <c r="C73" s="1047" t="str">
        <f>基金残高に係る経年分析!G56</f>
        <v>-</v>
      </c>
      <c r="D73" s="1047" t="str">
        <f>基金残高に係る経年分析!H56</f>
        <v>-</v>
      </c>
    </row>
    <row r="74" spans="1:16">
      <c r="A74" s="1045" t="s">
        <v>130</v>
      </c>
      <c r="B74" s="1047">
        <f>基金残高に係る経年分析!F57</f>
        <v>3190</v>
      </c>
      <c r="C74" s="1047">
        <f>基金残高に係る経年分析!G57</f>
        <v>3223</v>
      </c>
      <c r="D74" s="1047">
        <f>基金残高に係る経年分析!H57</f>
        <v>3901</v>
      </c>
    </row>
  </sheetData>
  <sheetProtection algorithmName="SHA-512" hashValue="/D4h1tOF0p9LvO+Q2I9LAyyj3m1572w+V+WfE2QilDKhmE9D2hLpgckoujDYloBv/5o3TRp2xBkFuQMYISqwBQ==" saltValue="VCBgxliFCxcS9unz2Nryl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U1" zoomScaleSheetLayoutView="55" workbookViewId="0">
      <selection activeCell="AN43" sqref="AN43:DC47"/>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26</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26</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550</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551</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552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168</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530</v>
      </c>
      <c r="BQ50" s="1099"/>
      <c r="BR50" s="1099"/>
      <c r="BS50" s="1099"/>
      <c r="BT50" s="1099"/>
      <c r="BU50" s="1099"/>
      <c r="BV50" s="1099"/>
      <c r="BW50" s="1099"/>
      <c r="BX50" s="1099" t="s">
        <v>414</v>
      </c>
      <c r="BY50" s="1099"/>
      <c r="BZ50" s="1099"/>
      <c r="CA50" s="1099"/>
      <c r="CB50" s="1099"/>
      <c r="CC50" s="1099"/>
      <c r="CD50" s="1099"/>
      <c r="CE50" s="1099"/>
      <c r="CF50" s="1099" t="s">
        <v>531</v>
      </c>
      <c r="CG50" s="1099"/>
      <c r="CH50" s="1099"/>
      <c r="CI50" s="1099"/>
      <c r="CJ50" s="1099"/>
      <c r="CK50" s="1099"/>
      <c r="CL50" s="1099"/>
      <c r="CM50" s="1099"/>
      <c r="CN50" s="1099" t="s">
        <v>532</v>
      </c>
      <c r="CO50" s="1099"/>
      <c r="CP50" s="1099"/>
      <c r="CQ50" s="1099"/>
      <c r="CR50" s="1099"/>
      <c r="CS50" s="1099"/>
      <c r="CT50" s="1099"/>
      <c r="CU50" s="1099"/>
      <c r="CV50" s="1099" t="s">
        <v>533</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553</v>
      </c>
      <c r="AO51" s="1098"/>
      <c r="AP51" s="1098"/>
      <c r="AQ51" s="1098"/>
      <c r="AR51" s="1098"/>
      <c r="AS51" s="1098"/>
      <c r="AT51" s="1098"/>
      <c r="AU51" s="1098"/>
      <c r="AV51" s="1098"/>
      <c r="AW51" s="1098"/>
      <c r="AX51" s="1098"/>
      <c r="AY51" s="1098"/>
      <c r="AZ51" s="1098"/>
      <c r="BA51" s="1098"/>
      <c r="BB51" s="1098" t="s">
        <v>554</v>
      </c>
      <c r="BC51" s="1098"/>
      <c r="BD51" s="1098"/>
      <c r="BE51" s="1098"/>
      <c r="BF51" s="1098"/>
      <c r="BG51" s="1098"/>
      <c r="BH51" s="1098"/>
      <c r="BI51" s="1098"/>
      <c r="BJ51" s="1098"/>
      <c r="BK51" s="1098"/>
      <c r="BL51" s="1098"/>
      <c r="BM51" s="1098"/>
      <c r="BN51" s="1098"/>
      <c r="BO51" s="1098"/>
      <c r="BP51" s="1103">
        <v>5.3</v>
      </c>
      <c r="BQ51" s="1103"/>
      <c r="BR51" s="1103"/>
      <c r="BS51" s="1103"/>
      <c r="BT51" s="1103"/>
      <c r="BU51" s="1103"/>
      <c r="BV51" s="1103"/>
      <c r="BW51" s="1103"/>
      <c r="BX51" s="1103">
        <v>0</v>
      </c>
      <c r="BY51" s="1103"/>
      <c r="BZ51" s="1103"/>
      <c r="CA51" s="1103"/>
      <c r="CB51" s="1103"/>
      <c r="CC51" s="1103"/>
      <c r="CD51" s="1103"/>
      <c r="CE51" s="1103"/>
      <c r="CF51" s="1103"/>
      <c r="CG51" s="1103"/>
      <c r="CH51" s="1103"/>
      <c r="CI51" s="1103"/>
      <c r="CJ51" s="1103"/>
      <c r="CK51" s="1103"/>
      <c r="CL51" s="1103"/>
      <c r="CM51" s="1103"/>
      <c r="CN51" s="1103"/>
      <c r="CO51" s="1103"/>
      <c r="CP51" s="1103"/>
      <c r="CQ51" s="1103"/>
      <c r="CR51" s="1103"/>
      <c r="CS51" s="1103"/>
      <c r="CT51" s="1103"/>
      <c r="CU51" s="1103"/>
      <c r="CV51" s="1103"/>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145</v>
      </c>
      <c r="BC53" s="1098"/>
      <c r="BD53" s="1098"/>
      <c r="BE53" s="1098"/>
      <c r="BF53" s="1098"/>
      <c r="BG53" s="1098"/>
      <c r="BH53" s="1098"/>
      <c r="BI53" s="1098"/>
      <c r="BJ53" s="1098"/>
      <c r="BK53" s="1098"/>
      <c r="BL53" s="1098"/>
      <c r="BM53" s="1098"/>
      <c r="BN53" s="1098"/>
      <c r="BO53" s="1098"/>
      <c r="BP53" s="1103">
        <v>64.3</v>
      </c>
      <c r="BQ53" s="1103"/>
      <c r="BR53" s="1103"/>
      <c r="BS53" s="1103"/>
      <c r="BT53" s="1103"/>
      <c r="BU53" s="1103"/>
      <c r="BV53" s="1103"/>
      <c r="BW53" s="1103"/>
      <c r="BX53" s="1103">
        <v>65.900000000000006</v>
      </c>
      <c r="BY53" s="1103"/>
      <c r="BZ53" s="1103"/>
      <c r="CA53" s="1103"/>
      <c r="CB53" s="1103"/>
      <c r="CC53" s="1103"/>
      <c r="CD53" s="1103"/>
      <c r="CE53" s="1103"/>
      <c r="CF53" s="1103">
        <v>66.900000000000006</v>
      </c>
      <c r="CG53" s="1103"/>
      <c r="CH53" s="1103"/>
      <c r="CI53" s="1103"/>
      <c r="CJ53" s="1103"/>
      <c r="CK53" s="1103"/>
      <c r="CL53" s="1103"/>
      <c r="CM53" s="1103"/>
      <c r="CN53" s="1103">
        <v>68.400000000000006</v>
      </c>
      <c r="CO53" s="1103"/>
      <c r="CP53" s="1103"/>
      <c r="CQ53" s="1103"/>
      <c r="CR53" s="1103"/>
      <c r="CS53" s="1103"/>
      <c r="CT53" s="1103"/>
      <c r="CU53" s="1103"/>
      <c r="CV53" s="1103">
        <v>70</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15</v>
      </c>
      <c r="AO55" s="1099"/>
      <c r="AP55" s="1099"/>
      <c r="AQ55" s="1099"/>
      <c r="AR55" s="1099"/>
      <c r="AS55" s="1099"/>
      <c r="AT55" s="1099"/>
      <c r="AU55" s="1099"/>
      <c r="AV55" s="1099"/>
      <c r="AW55" s="1099"/>
      <c r="AX55" s="1099"/>
      <c r="AY55" s="1099"/>
      <c r="AZ55" s="1099"/>
      <c r="BA55" s="1099"/>
      <c r="BB55" s="1098" t="s">
        <v>554</v>
      </c>
      <c r="BC55" s="1098"/>
      <c r="BD55" s="1098"/>
      <c r="BE55" s="1098"/>
      <c r="BF55" s="1098"/>
      <c r="BG55" s="1098"/>
      <c r="BH55" s="1098"/>
      <c r="BI55" s="1098"/>
      <c r="BJ55" s="1098"/>
      <c r="BK55" s="1098"/>
      <c r="BL55" s="1098"/>
      <c r="BM55" s="1098"/>
      <c r="BN55" s="1098"/>
      <c r="BO55" s="1098"/>
      <c r="BP55" s="1103">
        <v>15</v>
      </c>
      <c r="BQ55" s="1103"/>
      <c r="BR55" s="1103"/>
      <c r="BS55" s="1103"/>
      <c r="BT55" s="1103"/>
      <c r="BU55" s="1103"/>
      <c r="BV55" s="1103"/>
      <c r="BW55" s="1103"/>
      <c r="BX55" s="1103">
        <v>12.2</v>
      </c>
      <c r="BY55" s="1103"/>
      <c r="BZ55" s="1103"/>
      <c r="CA55" s="1103"/>
      <c r="CB55" s="1103"/>
      <c r="CC55" s="1103"/>
      <c r="CD55" s="1103"/>
      <c r="CE55" s="1103"/>
      <c r="CF55" s="1103">
        <v>5</v>
      </c>
      <c r="CG55" s="1103"/>
      <c r="CH55" s="1103"/>
      <c r="CI55" s="1103"/>
      <c r="CJ55" s="1103"/>
      <c r="CK55" s="1103"/>
      <c r="CL55" s="1103"/>
      <c r="CM55" s="1103"/>
      <c r="CN55" s="1103">
        <v>5.4</v>
      </c>
      <c r="CO55" s="1103"/>
      <c r="CP55" s="1103"/>
      <c r="CQ55" s="1103"/>
      <c r="CR55" s="1103"/>
      <c r="CS55" s="1103"/>
      <c r="CT55" s="1103"/>
      <c r="CU55" s="1103"/>
      <c r="CV55" s="1103">
        <v>3.9</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145</v>
      </c>
      <c r="BC57" s="1098"/>
      <c r="BD57" s="1098"/>
      <c r="BE57" s="1098"/>
      <c r="BF57" s="1098"/>
      <c r="BG57" s="1098"/>
      <c r="BH57" s="1098"/>
      <c r="BI57" s="1098"/>
      <c r="BJ57" s="1098"/>
      <c r="BK57" s="1098"/>
      <c r="BL57" s="1098"/>
      <c r="BM57" s="1098"/>
      <c r="BN57" s="1098"/>
      <c r="BO57" s="1098"/>
      <c r="BP57" s="1103">
        <v>60.1</v>
      </c>
      <c r="BQ57" s="1103"/>
      <c r="BR57" s="1103"/>
      <c r="BS57" s="1103"/>
      <c r="BT57" s="1103"/>
      <c r="BU57" s="1103"/>
      <c r="BV57" s="1103"/>
      <c r="BW57" s="1103"/>
      <c r="BX57" s="1103">
        <v>61.2</v>
      </c>
      <c r="BY57" s="1103"/>
      <c r="BZ57" s="1103"/>
      <c r="CA57" s="1103"/>
      <c r="CB57" s="1103"/>
      <c r="CC57" s="1103"/>
      <c r="CD57" s="1103"/>
      <c r="CE57" s="1103"/>
      <c r="CF57" s="1103">
        <v>61.7</v>
      </c>
      <c r="CG57" s="1103"/>
      <c r="CH57" s="1103"/>
      <c r="CI57" s="1103"/>
      <c r="CJ57" s="1103"/>
      <c r="CK57" s="1103"/>
      <c r="CL57" s="1103"/>
      <c r="CM57" s="1103"/>
      <c r="CN57" s="1103">
        <v>62.6</v>
      </c>
      <c r="CO57" s="1103"/>
      <c r="CP57" s="1103"/>
      <c r="CQ57" s="1103"/>
      <c r="CR57" s="1103"/>
      <c r="CS57" s="1103"/>
      <c r="CT57" s="1103"/>
      <c r="CU57" s="1103"/>
      <c r="CV57" s="1103">
        <v>63.1</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331</v>
      </c>
    </row>
    <row r="64" spans="1:109">
      <c r="B64" s="756"/>
      <c r="G64" s="1073"/>
      <c r="N64" s="1093"/>
      <c r="AM64" s="1073"/>
      <c r="AN64" s="1073" t="s">
        <v>551</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525</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168</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530</v>
      </c>
      <c r="BQ72" s="1099"/>
      <c r="BR72" s="1099"/>
      <c r="BS72" s="1099"/>
      <c r="BT72" s="1099"/>
      <c r="BU72" s="1099"/>
      <c r="BV72" s="1099"/>
      <c r="BW72" s="1099"/>
      <c r="BX72" s="1099" t="s">
        <v>414</v>
      </c>
      <c r="BY72" s="1099"/>
      <c r="BZ72" s="1099"/>
      <c r="CA72" s="1099"/>
      <c r="CB72" s="1099"/>
      <c r="CC72" s="1099"/>
      <c r="CD72" s="1099"/>
      <c r="CE72" s="1099"/>
      <c r="CF72" s="1099" t="s">
        <v>531</v>
      </c>
      <c r="CG72" s="1099"/>
      <c r="CH72" s="1099"/>
      <c r="CI72" s="1099"/>
      <c r="CJ72" s="1099"/>
      <c r="CK72" s="1099"/>
      <c r="CL72" s="1099"/>
      <c r="CM72" s="1099"/>
      <c r="CN72" s="1099" t="s">
        <v>532</v>
      </c>
      <c r="CO72" s="1099"/>
      <c r="CP72" s="1099"/>
      <c r="CQ72" s="1099"/>
      <c r="CR72" s="1099"/>
      <c r="CS72" s="1099"/>
      <c r="CT72" s="1099"/>
      <c r="CU72" s="1099"/>
      <c r="CV72" s="1099" t="s">
        <v>533</v>
      </c>
      <c r="CW72" s="1099"/>
      <c r="CX72" s="1099"/>
      <c r="CY72" s="1099"/>
      <c r="CZ72" s="1099"/>
      <c r="DA72" s="1099"/>
      <c r="DB72" s="1099"/>
      <c r="DC72" s="1099"/>
    </row>
    <row r="73" spans="2:107">
      <c r="B73" s="756"/>
      <c r="G73" s="1075"/>
      <c r="H73" s="1075"/>
      <c r="I73" s="1075"/>
      <c r="J73" s="1075"/>
      <c r="K73" s="1085"/>
      <c r="L73" s="1085"/>
      <c r="M73" s="1085"/>
      <c r="N73" s="1085"/>
      <c r="AM73" s="1077"/>
      <c r="AN73" s="1098" t="s">
        <v>553</v>
      </c>
      <c r="AO73" s="1098"/>
      <c r="AP73" s="1098"/>
      <c r="AQ73" s="1098"/>
      <c r="AR73" s="1098"/>
      <c r="AS73" s="1098"/>
      <c r="AT73" s="1098"/>
      <c r="AU73" s="1098"/>
      <c r="AV73" s="1098"/>
      <c r="AW73" s="1098"/>
      <c r="AX73" s="1098"/>
      <c r="AY73" s="1098"/>
      <c r="AZ73" s="1098"/>
      <c r="BA73" s="1098"/>
      <c r="BB73" s="1098" t="s">
        <v>554</v>
      </c>
      <c r="BC73" s="1098"/>
      <c r="BD73" s="1098"/>
      <c r="BE73" s="1098"/>
      <c r="BF73" s="1098"/>
      <c r="BG73" s="1098"/>
      <c r="BH73" s="1098"/>
      <c r="BI73" s="1098"/>
      <c r="BJ73" s="1098"/>
      <c r="BK73" s="1098"/>
      <c r="BL73" s="1098"/>
      <c r="BM73" s="1098"/>
      <c r="BN73" s="1098"/>
      <c r="BO73" s="1098"/>
      <c r="BP73" s="1103">
        <v>5.3</v>
      </c>
      <c r="BQ73" s="1103"/>
      <c r="BR73" s="1103"/>
      <c r="BS73" s="1103"/>
      <c r="BT73" s="1103"/>
      <c r="BU73" s="1103"/>
      <c r="BV73" s="1103"/>
      <c r="BW73" s="1103"/>
      <c r="BX73" s="1103">
        <v>0</v>
      </c>
      <c r="BY73" s="1103"/>
      <c r="BZ73" s="1103"/>
      <c r="CA73" s="1103"/>
      <c r="CB73" s="1103"/>
      <c r="CC73" s="1103"/>
      <c r="CD73" s="1103"/>
      <c r="CE73" s="1103"/>
      <c r="CF73" s="1103"/>
      <c r="CG73" s="1103"/>
      <c r="CH73" s="1103"/>
      <c r="CI73" s="1103"/>
      <c r="CJ73" s="1103"/>
      <c r="CK73" s="1103"/>
      <c r="CL73" s="1103"/>
      <c r="CM73" s="1103"/>
      <c r="CN73" s="1103"/>
      <c r="CO73" s="1103"/>
      <c r="CP73" s="1103"/>
      <c r="CQ73" s="1103"/>
      <c r="CR73" s="1103"/>
      <c r="CS73" s="1103"/>
      <c r="CT73" s="1103"/>
      <c r="CU73" s="1103"/>
      <c r="CV73" s="1103"/>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412</v>
      </c>
      <c r="BC75" s="1098"/>
      <c r="BD75" s="1098"/>
      <c r="BE75" s="1098"/>
      <c r="BF75" s="1098"/>
      <c r="BG75" s="1098"/>
      <c r="BH75" s="1098"/>
      <c r="BI75" s="1098"/>
      <c r="BJ75" s="1098"/>
      <c r="BK75" s="1098"/>
      <c r="BL75" s="1098"/>
      <c r="BM75" s="1098"/>
      <c r="BN75" s="1098"/>
      <c r="BO75" s="1098"/>
      <c r="BP75" s="1103">
        <v>2.2000000000000002</v>
      </c>
      <c r="BQ75" s="1103"/>
      <c r="BR75" s="1103"/>
      <c r="BS75" s="1103"/>
      <c r="BT75" s="1103"/>
      <c r="BU75" s="1103"/>
      <c r="BV75" s="1103"/>
      <c r="BW75" s="1103"/>
      <c r="BX75" s="1103">
        <v>2.4</v>
      </c>
      <c r="BY75" s="1103"/>
      <c r="BZ75" s="1103"/>
      <c r="CA75" s="1103"/>
      <c r="CB75" s="1103"/>
      <c r="CC75" s="1103"/>
      <c r="CD75" s="1103"/>
      <c r="CE75" s="1103"/>
      <c r="CF75" s="1103">
        <v>2.7</v>
      </c>
      <c r="CG75" s="1103"/>
      <c r="CH75" s="1103"/>
      <c r="CI75" s="1103"/>
      <c r="CJ75" s="1103"/>
      <c r="CK75" s="1103"/>
      <c r="CL75" s="1103"/>
      <c r="CM75" s="1103"/>
      <c r="CN75" s="1103">
        <v>2.7</v>
      </c>
      <c r="CO75" s="1103"/>
      <c r="CP75" s="1103"/>
      <c r="CQ75" s="1103"/>
      <c r="CR75" s="1103"/>
      <c r="CS75" s="1103"/>
      <c r="CT75" s="1103"/>
      <c r="CU75" s="1103"/>
      <c r="CV75" s="1103">
        <v>2.6</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15</v>
      </c>
      <c r="AO77" s="1099"/>
      <c r="AP77" s="1099"/>
      <c r="AQ77" s="1099"/>
      <c r="AR77" s="1099"/>
      <c r="AS77" s="1099"/>
      <c r="AT77" s="1099"/>
      <c r="AU77" s="1099"/>
      <c r="AV77" s="1099"/>
      <c r="AW77" s="1099"/>
      <c r="AX77" s="1099"/>
      <c r="AY77" s="1099"/>
      <c r="AZ77" s="1099"/>
      <c r="BA77" s="1099"/>
      <c r="BB77" s="1098" t="s">
        <v>554</v>
      </c>
      <c r="BC77" s="1098"/>
      <c r="BD77" s="1098"/>
      <c r="BE77" s="1098"/>
      <c r="BF77" s="1098"/>
      <c r="BG77" s="1098"/>
      <c r="BH77" s="1098"/>
      <c r="BI77" s="1098"/>
      <c r="BJ77" s="1098"/>
      <c r="BK77" s="1098"/>
      <c r="BL77" s="1098"/>
      <c r="BM77" s="1098"/>
      <c r="BN77" s="1098"/>
      <c r="BO77" s="1098"/>
      <c r="BP77" s="1103">
        <v>15</v>
      </c>
      <c r="BQ77" s="1103"/>
      <c r="BR77" s="1103"/>
      <c r="BS77" s="1103"/>
      <c r="BT77" s="1103"/>
      <c r="BU77" s="1103"/>
      <c r="BV77" s="1103"/>
      <c r="BW77" s="1103"/>
      <c r="BX77" s="1103">
        <v>12.2</v>
      </c>
      <c r="BY77" s="1103"/>
      <c r="BZ77" s="1103"/>
      <c r="CA77" s="1103"/>
      <c r="CB77" s="1103"/>
      <c r="CC77" s="1103"/>
      <c r="CD77" s="1103"/>
      <c r="CE77" s="1103"/>
      <c r="CF77" s="1103">
        <v>5</v>
      </c>
      <c r="CG77" s="1103"/>
      <c r="CH77" s="1103"/>
      <c r="CI77" s="1103"/>
      <c r="CJ77" s="1103"/>
      <c r="CK77" s="1103"/>
      <c r="CL77" s="1103"/>
      <c r="CM77" s="1103"/>
      <c r="CN77" s="1103">
        <v>5.4</v>
      </c>
      <c r="CO77" s="1103"/>
      <c r="CP77" s="1103"/>
      <c r="CQ77" s="1103"/>
      <c r="CR77" s="1103"/>
      <c r="CS77" s="1103"/>
      <c r="CT77" s="1103"/>
      <c r="CU77" s="1103"/>
      <c r="CV77" s="1103">
        <v>3.9</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412</v>
      </c>
      <c r="BC79" s="1098"/>
      <c r="BD79" s="1098"/>
      <c r="BE79" s="1098"/>
      <c r="BF79" s="1098"/>
      <c r="BG79" s="1098"/>
      <c r="BH79" s="1098"/>
      <c r="BI79" s="1098"/>
      <c r="BJ79" s="1098"/>
      <c r="BK79" s="1098"/>
      <c r="BL79" s="1098"/>
      <c r="BM79" s="1098"/>
      <c r="BN79" s="1098"/>
      <c r="BO79" s="1098"/>
      <c r="BP79" s="1103">
        <v>5</v>
      </c>
      <c r="BQ79" s="1103"/>
      <c r="BR79" s="1103"/>
      <c r="BS79" s="1103"/>
      <c r="BT79" s="1103"/>
      <c r="BU79" s="1103"/>
      <c r="BV79" s="1103"/>
      <c r="BW79" s="1103"/>
      <c r="BX79" s="1103">
        <v>4.8</v>
      </c>
      <c r="BY79" s="1103"/>
      <c r="BZ79" s="1103"/>
      <c r="CA79" s="1103"/>
      <c r="CB79" s="1103"/>
      <c r="CC79" s="1103"/>
      <c r="CD79" s="1103"/>
      <c r="CE79" s="1103"/>
      <c r="CF79" s="1103">
        <v>4.5</v>
      </c>
      <c r="CG79" s="1103"/>
      <c r="CH79" s="1103"/>
      <c r="CI79" s="1103"/>
      <c r="CJ79" s="1103"/>
      <c r="CK79" s="1103"/>
      <c r="CL79" s="1103"/>
      <c r="CM79" s="1103"/>
      <c r="CN79" s="1103">
        <v>4.2</v>
      </c>
      <c r="CO79" s="1103"/>
      <c r="CP79" s="1103"/>
      <c r="CQ79" s="1103"/>
      <c r="CR79" s="1103"/>
      <c r="CS79" s="1103"/>
      <c r="CT79" s="1103"/>
      <c r="CU79" s="1103"/>
      <c r="CV79" s="1103">
        <v>4.2</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TARV6W9Rx5DCcnowlJv9GgWvKbKGgixjqRnylGr6vxtxuhqwqRBAbaZylwPc6QyPjKSE50YP/U3XrSmvQjuqVQ==" saltValue="XvguEGj0M0qPtio0khhtw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L106"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95</v>
      </c>
    </row>
  </sheetData>
  <sheetProtection algorithmName="SHA-512" hashValue="DPzGx7B607UvSBqz0Bybk97A3hN2Ksi+th6d3pQi6cYTvqa2/FR3ngJ+UyAwPPEBGS94qbvcUM+Sqn2+rfz0dQ==" saltValue="m0rQ9UwLjtrugCJBoAwQf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zoomScaleSheetLayoutView="55" workbookViewId="0">
      <selection activeCell="BF19" sqref="BF19"/>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95</v>
      </c>
    </row>
  </sheetData>
  <sheetProtection algorithmName="SHA-512" hashValue="TOyZWm0v9odnLVLyNYbk9V2v9S9ZjhAmMxd1hFnIUiXXjkRlLSjwxXv7XSbVGaHlNPniYT+fZIlI0rNyxqvGkA==" saltValue="wtYQxvp7yMzX02ebuPhOG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292</v>
      </c>
      <c r="DI1" s="350"/>
      <c r="DJ1" s="350"/>
      <c r="DK1" s="350"/>
      <c r="DL1" s="350"/>
      <c r="DM1" s="350"/>
      <c r="DN1" s="357"/>
      <c r="DO1" s="1"/>
      <c r="DP1" s="349" t="s">
        <v>304</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306</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311</v>
      </c>
      <c r="S4" s="139"/>
      <c r="T4" s="139"/>
      <c r="U4" s="139"/>
      <c r="V4" s="139"/>
      <c r="W4" s="139"/>
      <c r="X4" s="139"/>
      <c r="Y4" s="144"/>
      <c r="Z4" s="183" t="s">
        <v>314</v>
      </c>
      <c r="AA4" s="139"/>
      <c r="AB4" s="139"/>
      <c r="AC4" s="144"/>
      <c r="AD4" s="183" t="s">
        <v>257</v>
      </c>
      <c r="AE4" s="139"/>
      <c r="AF4" s="139"/>
      <c r="AG4" s="139"/>
      <c r="AH4" s="139"/>
      <c r="AI4" s="139"/>
      <c r="AJ4" s="139"/>
      <c r="AK4" s="144"/>
      <c r="AL4" s="183" t="s">
        <v>314</v>
      </c>
      <c r="AM4" s="139"/>
      <c r="AN4" s="139"/>
      <c r="AO4" s="144"/>
      <c r="AP4" s="302" t="s">
        <v>319</v>
      </c>
      <c r="AQ4" s="302"/>
      <c r="AR4" s="302"/>
      <c r="AS4" s="302"/>
      <c r="AT4" s="302"/>
      <c r="AU4" s="302"/>
      <c r="AV4" s="302"/>
      <c r="AW4" s="302"/>
      <c r="AX4" s="302"/>
      <c r="AY4" s="302"/>
      <c r="AZ4" s="302"/>
      <c r="BA4" s="302"/>
      <c r="BB4" s="302"/>
      <c r="BC4" s="302"/>
      <c r="BD4" s="302"/>
      <c r="BE4" s="302"/>
      <c r="BF4" s="302"/>
      <c r="BG4" s="302" t="s">
        <v>294</v>
      </c>
      <c r="BH4" s="302"/>
      <c r="BI4" s="302"/>
      <c r="BJ4" s="302"/>
      <c r="BK4" s="302"/>
      <c r="BL4" s="302"/>
      <c r="BM4" s="302"/>
      <c r="BN4" s="302"/>
      <c r="BO4" s="302" t="s">
        <v>314</v>
      </c>
      <c r="BP4" s="302"/>
      <c r="BQ4" s="302"/>
      <c r="BR4" s="302"/>
      <c r="BS4" s="302" t="s">
        <v>320</v>
      </c>
      <c r="BT4" s="302"/>
      <c r="BU4" s="302"/>
      <c r="BV4" s="302"/>
      <c r="BW4" s="302"/>
      <c r="BX4" s="302"/>
      <c r="BY4" s="302"/>
      <c r="BZ4" s="302"/>
      <c r="CA4" s="302"/>
      <c r="CB4" s="302"/>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313</v>
      </c>
      <c r="C5" s="269"/>
      <c r="D5" s="269"/>
      <c r="E5" s="269"/>
      <c r="F5" s="269"/>
      <c r="G5" s="269"/>
      <c r="H5" s="269"/>
      <c r="I5" s="269"/>
      <c r="J5" s="269"/>
      <c r="K5" s="269"/>
      <c r="L5" s="269"/>
      <c r="M5" s="269"/>
      <c r="N5" s="269"/>
      <c r="O5" s="269"/>
      <c r="P5" s="269"/>
      <c r="Q5" s="272"/>
      <c r="R5" s="277">
        <v>19720189</v>
      </c>
      <c r="S5" s="280"/>
      <c r="T5" s="280"/>
      <c r="U5" s="280"/>
      <c r="V5" s="280"/>
      <c r="W5" s="280"/>
      <c r="X5" s="280"/>
      <c r="Y5" s="282"/>
      <c r="Z5" s="285">
        <v>28.8</v>
      </c>
      <c r="AA5" s="285"/>
      <c r="AB5" s="285"/>
      <c r="AC5" s="285"/>
      <c r="AD5" s="290">
        <v>18186965</v>
      </c>
      <c r="AE5" s="290"/>
      <c r="AF5" s="290"/>
      <c r="AG5" s="290"/>
      <c r="AH5" s="290"/>
      <c r="AI5" s="290"/>
      <c r="AJ5" s="290"/>
      <c r="AK5" s="290"/>
      <c r="AL5" s="295">
        <v>71.3</v>
      </c>
      <c r="AM5" s="297"/>
      <c r="AN5" s="297"/>
      <c r="AO5" s="299"/>
      <c r="AP5" s="262" t="s">
        <v>322</v>
      </c>
      <c r="AQ5" s="269"/>
      <c r="AR5" s="269"/>
      <c r="AS5" s="269"/>
      <c r="AT5" s="269"/>
      <c r="AU5" s="269"/>
      <c r="AV5" s="269"/>
      <c r="AW5" s="269"/>
      <c r="AX5" s="269"/>
      <c r="AY5" s="269"/>
      <c r="AZ5" s="269"/>
      <c r="BA5" s="269"/>
      <c r="BB5" s="269"/>
      <c r="BC5" s="269"/>
      <c r="BD5" s="269"/>
      <c r="BE5" s="269"/>
      <c r="BF5" s="272"/>
      <c r="BG5" s="278">
        <v>18183884</v>
      </c>
      <c r="BH5" s="219"/>
      <c r="BI5" s="219"/>
      <c r="BJ5" s="219"/>
      <c r="BK5" s="219"/>
      <c r="BL5" s="219"/>
      <c r="BM5" s="219"/>
      <c r="BN5" s="283"/>
      <c r="BO5" s="286">
        <v>92.2</v>
      </c>
      <c r="BP5" s="286"/>
      <c r="BQ5" s="286"/>
      <c r="BR5" s="286"/>
      <c r="BS5" s="291">
        <v>74684</v>
      </c>
      <c r="BT5" s="291"/>
      <c r="BU5" s="291"/>
      <c r="BV5" s="291"/>
      <c r="BW5" s="291"/>
      <c r="BX5" s="291"/>
      <c r="BY5" s="291"/>
      <c r="BZ5" s="291"/>
      <c r="CA5" s="291"/>
      <c r="CB5" s="332"/>
      <c r="CC5" s="36"/>
      <c r="CD5" s="183" t="s">
        <v>319</v>
      </c>
      <c r="CE5" s="139"/>
      <c r="CF5" s="139"/>
      <c r="CG5" s="139"/>
      <c r="CH5" s="139"/>
      <c r="CI5" s="139"/>
      <c r="CJ5" s="139"/>
      <c r="CK5" s="139"/>
      <c r="CL5" s="139"/>
      <c r="CM5" s="139"/>
      <c r="CN5" s="139"/>
      <c r="CO5" s="139"/>
      <c r="CP5" s="139"/>
      <c r="CQ5" s="144"/>
      <c r="CR5" s="183" t="s">
        <v>231</v>
      </c>
      <c r="CS5" s="139"/>
      <c r="CT5" s="139"/>
      <c r="CU5" s="139"/>
      <c r="CV5" s="139"/>
      <c r="CW5" s="139"/>
      <c r="CX5" s="139"/>
      <c r="CY5" s="144"/>
      <c r="CZ5" s="183" t="s">
        <v>314</v>
      </c>
      <c r="DA5" s="139"/>
      <c r="DB5" s="139"/>
      <c r="DC5" s="144"/>
      <c r="DD5" s="183" t="s">
        <v>324</v>
      </c>
      <c r="DE5" s="139"/>
      <c r="DF5" s="139"/>
      <c r="DG5" s="139"/>
      <c r="DH5" s="139"/>
      <c r="DI5" s="139"/>
      <c r="DJ5" s="139"/>
      <c r="DK5" s="139"/>
      <c r="DL5" s="139"/>
      <c r="DM5" s="139"/>
      <c r="DN5" s="139"/>
      <c r="DO5" s="139"/>
      <c r="DP5" s="144"/>
      <c r="DQ5" s="183" t="s">
        <v>326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327</v>
      </c>
      <c r="C6" s="36"/>
      <c r="D6" s="36"/>
      <c r="E6" s="36"/>
      <c r="F6" s="36"/>
      <c r="G6" s="36"/>
      <c r="H6" s="36"/>
      <c r="I6" s="36"/>
      <c r="J6" s="36"/>
      <c r="K6" s="36"/>
      <c r="L6" s="36"/>
      <c r="M6" s="36"/>
      <c r="N6" s="36"/>
      <c r="O6" s="36"/>
      <c r="P6" s="36"/>
      <c r="Q6" s="273"/>
      <c r="R6" s="278">
        <v>289569</v>
      </c>
      <c r="S6" s="219"/>
      <c r="T6" s="219"/>
      <c r="U6" s="219"/>
      <c r="V6" s="219"/>
      <c r="W6" s="219"/>
      <c r="X6" s="219"/>
      <c r="Y6" s="283"/>
      <c r="Z6" s="286">
        <v>0.4</v>
      </c>
      <c r="AA6" s="286"/>
      <c r="AB6" s="286"/>
      <c r="AC6" s="286"/>
      <c r="AD6" s="291">
        <v>289569</v>
      </c>
      <c r="AE6" s="291"/>
      <c r="AF6" s="291"/>
      <c r="AG6" s="291"/>
      <c r="AH6" s="291"/>
      <c r="AI6" s="291"/>
      <c r="AJ6" s="291"/>
      <c r="AK6" s="291"/>
      <c r="AL6" s="287">
        <v>1.1000000000000001</v>
      </c>
      <c r="AM6" s="240"/>
      <c r="AN6" s="240"/>
      <c r="AO6" s="300"/>
      <c r="AP6" s="263" t="s">
        <v>102</v>
      </c>
      <c r="AQ6" s="36"/>
      <c r="AR6" s="36"/>
      <c r="AS6" s="36"/>
      <c r="AT6" s="36"/>
      <c r="AU6" s="36"/>
      <c r="AV6" s="36"/>
      <c r="AW6" s="36"/>
      <c r="AX6" s="36"/>
      <c r="AY6" s="36"/>
      <c r="AZ6" s="36"/>
      <c r="BA6" s="36"/>
      <c r="BB6" s="36"/>
      <c r="BC6" s="36"/>
      <c r="BD6" s="36"/>
      <c r="BE6" s="36"/>
      <c r="BF6" s="273"/>
      <c r="BG6" s="278">
        <v>18183884</v>
      </c>
      <c r="BH6" s="219"/>
      <c r="BI6" s="219"/>
      <c r="BJ6" s="219"/>
      <c r="BK6" s="219"/>
      <c r="BL6" s="219"/>
      <c r="BM6" s="219"/>
      <c r="BN6" s="283"/>
      <c r="BO6" s="286">
        <v>92.2</v>
      </c>
      <c r="BP6" s="286"/>
      <c r="BQ6" s="286"/>
      <c r="BR6" s="286"/>
      <c r="BS6" s="291">
        <v>74684</v>
      </c>
      <c r="BT6" s="291"/>
      <c r="BU6" s="291"/>
      <c r="BV6" s="291"/>
      <c r="BW6" s="291"/>
      <c r="BX6" s="291"/>
      <c r="BY6" s="291"/>
      <c r="BZ6" s="291"/>
      <c r="CA6" s="291"/>
      <c r="CB6" s="332"/>
      <c r="CD6" s="262" t="s">
        <v>328</v>
      </c>
      <c r="CE6" s="269"/>
      <c r="CF6" s="269"/>
      <c r="CG6" s="269"/>
      <c r="CH6" s="269"/>
      <c r="CI6" s="269"/>
      <c r="CJ6" s="269"/>
      <c r="CK6" s="269"/>
      <c r="CL6" s="269"/>
      <c r="CM6" s="269"/>
      <c r="CN6" s="269"/>
      <c r="CO6" s="269"/>
      <c r="CP6" s="269"/>
      <c r="CQ6" s="272"/>
      <c r="CR6" s="278">
        <v>398371</v>
      </c>
      <c r="CS6" s="219"/>
      <c r="CT6" s="219"/>
      <c r="CU6" s="219"/>
      <c r="CV6" s="219"/>
      <c r="CW6" s="219"/>
      <c r="CX6" s="219"/>
      <c r="CY6" s="283"/>
      <c r="CZ6" s="295">
        <v>0.6</v>
      </c>
      <c r="DA6" s="297"/>
      <c r="DB6" s="297"/>
      <c r="DC6" s="343"/>
      <c r="DD6" s="292">
        <v>5172</v>
      </c>
      <c r="DE6" s="219"/>
      <c r="DF6" s="219"/>
      <c r="DG6" s="219"/>
      <c r="DH6" s="219"/>
      <c r="DI6" s="219"/>
      <c r="DJ6" s="219"/>
      <c r="DK6" s="219"/>
      <c r="DL6" s="219"/>
      <c r="DM6" s="219"/>
      <c r="DN6" s="219"/>
      <c r="DO6" s="219"/>
      <c r="DP6" s="283"/>
      <c r="DQ6" s="292">
        <v>398290</v>
      </c>
      <c r="DR6" s="219"/>
      <c r="DS6" s="219"/>
      <c r="DT6" s="219"/>
      <c r="DU6" s="219"/>
      <c r="DV6" s="219"/>
      <c r="DW6" s="219"/>
      <c r="DX6" s="219"/>
      <c r="DY6" s="219"/>
      <c r="DZ6" s="219"/>
      <c r="EA6" s="219"/>
      <c r="EB6" s="219"/>
      <c r="EC6" s="333"/>
    </row>
    <row r="7" spans="2:143" ht="11.25" customHeight="1">
      <c r="B7" s="263" t="s">
        <v>43</v>
      </c>
      <c r="C7" s="36"/>
      <c r="D7" s="36"/>
      <c r="E7" s="36"/>
      <c r="F7" s="36"/>
      <c r="G7" s="36"/>
      <c r="H7" s="36"/>
      <c r="I7" s="36"/>
      <c r="J7" s="36"/>
      <c r="K7" s="36"/>
      <c r="L7" s="36"/>
      <c r="M7" s="36"/>
      <c r="N7" s="36"/>
      <c r="O7" s="36"/>
      <c r="P7" s="36"/>
      <c r="Q7" s="273"/>
      <c r="R7" s="278">
        <v>24199</v>
      </c>
      <c r="S7" s="219"/>
      <c r="T7" s="219"/>
      <c r="U7" s="219"/>
      <c r="V7" s="219"/>
      <c r="W7" s="219"/>
      <c r="X7" s="219"/>
      <c r="Y7" s="283"/>
      <c r="Z7" s="286">
        <v>0</v>
      </c>
      <c r="AA7" s="286"/>
      <c r="AB7" s="286"/>
      <c r="AC7" s="286"/>
      <c r="AD7" s="291">
        <v>24199</v>
      </c>
      <c r="AE7" s="291"/>
      <c r="AF7" s="291"/>
      <c r="AG7" s="291"/>
      <c r="AH7" s="291"/>
      <c r="AI7" s="291"/>
      <c r="AJ7" s="291"/>
      <c r="AK7" s="291"/>
      <c r="AL7" s="287">
        <v>0.1</v>
      </c>
      <c r="AM7" s="240"/>
      <c r="AN7" s="240"/>
      <c r="AO7" s="300"/>
      <c r="AP7" s="263" t="s">
        <v>329</v>
      </c>
      <c r="AQ7" s="36"/>
      <c r="AR7" s="36"/>
      <c r="AS7" s="36"/>
      <c r="AT7" s="36"/>
      <c r="AU7" s="36"/>
      <c r="AV7" s="36"/>
      <c r="AW7" s="36"/>
      <c r="AX7" s="36"/>
      <c r="AY7" s="36"/>
      <c r="AZ7" s="36"/>
      <c r="BA7" s="36"/>
      <c r="BB7" s="36"/>
      <c r="BC7" s="36"/>
      <c r="BD7" s="36"/>
      <c r="BE7" s="36"/>
      <c r="BF7" s="273"/>
      <c r="BG7" s="278">
        <v>8614518</v>
      </c>
      <c r="BH7" s="219"/>
      <c r="BI7" s="219"/>
      <c r="BJ7" s="219"/>
      <c r="BK7" s="219"/>
      <c r="BL7" s="219"/>
      <c r="BM7" s="219"/>
      <c r="BN7" s="283"/>
      <c r="BO7" s="286">
        <v>43.7</v>
      </c>
      <c r="BP7" s="286"/>
      <c r="BQ7" s="286"/>
      <c r="BR7" s="286"/>
      <c r="BS7" s="291">
        <v>74684</v>
      </c>
      <c r="BT7" s="291"/>
      <c r="BU7" s="291"/>
      <c r="BV7" s="291"/>
      <c r="BW7" s="291"/>
      <c r="BX7" s="291"/>
      <c r="BY7" s="291"/>
      <c r="BZ7" s="291"/>
      <c r="CA7" s="291"/>
      <c r="CB7" s="332"/>
      <c r="CD7" s="263" t="s">
        <v>332</v>
      </c>
      <c r="CE7" s="36"/>
      <c r="CF7" s="36"/>
      <c r="CG7" s="36"/>
      <c r="CH7" s="36"/>
      <c r="CI7" s="36"/>
      <c r="CJ7" s="36"/>
      <c r="CK7" s="36"/>
      <c r="CL7" s="36"/>
      <c r="CM7" s="36"/>
      <c r="CN7" s="36"/>
      <c r="CO7" s="36"/>
      <c r="CP7" s="36"/>
      <c r="CQ7" s="273"/>
      <c r="CR7" s="278">
        <v>19366189</v>
      </c>
      <c r="CS7" s="219"/>
      <c r="CT7" s="219"/>
      <c r="CU7" s="219"/>
      <c r="CV7" s="219"/>
      <c r="CW7" s="219"/>
      <c r="CX7" s="219"/>
      <c r="CY7" s="283"/>
      <c r="CZ7" s="286">
        <v>29.1</v>
      </c>
      <c r="DA7" s="286"/>
      <c r="DB7" s="286"/>
      <c r="DC7" s="286"/>
      <c r="DD7" s="292">
        <v>56659</v>
      </c>
      <c r="DE7" s="219"/>
      <c r="DF7" s="219"/>
      <c r="DG7" s="219"/>
      <c r="DH7" s="219"/>
      <c r="DI7" s="219"/>
      <c r="DJ7" s="219"/>
      <c r="DK7" s="219"/>
      <c r="DL7" s="219"/>
      <c r="DM7" s="219"/>
      <c r="DN7" s="219"/>
      <c r="DO7" s="219"/>
      <c r="DP7" s="283"/>
      <c r="DQ7" s="292">
        <v>4859723</v>
      </c>
      <c r="DR7" s="219"/>
      <c r="DS7" s="219"/>
      <c r="DT7" s="219"/>
      <c r="DU7" s="219"/>
      <c r="DV7" s="219"/>
      <c r="DW7" s="219"/>
      <c r="DX7" s="219"/>
      <c r="DY7" s="219"/>
      <c r="DZ7" s="219"/>
      <c r="EA7" s="219"/>
      <c r="EB7" s="219"/>
      <c r="EC7" s="333"/>
    </row>
    <row r="8" spans="2:143" ht="11.25" customHeight="1">
      <c r="B8" s="263" t="s">
        <v>333</v>
      </c>
      <c r="C8" s="36"/>
      <c r="D8" s="36"/>
      <c r="E8" s="36"/>
      <c r="F8" s="36"/>
      <c r="G8" s="36"/>
      <c r="H8" s="36"/>
      <c r="I8" s="36"/>
      <c r="J8" s="36"/>
      <c r="K8" s="36"/>
      <c r="L8" s="36"/>
      <c r="M8" s="36"/>
      <c r="N8" s="36"/>
      <c r="O8" s="36"/>
      <c r="P8" s="36"/>
      <c r="Q8" s="273"/>
      <c r="R8" s="278">
        <v>116659</v>
      </c>
      <c r="S8" s="219"/>
      <c r="T8" s="219"/>
      <c r="U8" s="219"/>
      <c r="V8" s="219"/>
      <c r="W8" s="219"/>
      <c r="X8" s="219"/>
      <c r="Y8" s="283"/>
      <c r="Z8" s="286">
        <v>0.2</v>
      </c>
      <c r="AA8" s="286"/>
      <c r="AB8" s="286"/>
      <c r="AC8" s="286"/>
      <c r="AD8" s="291">
        <v>116659</v>
      </c>
      <c r="AE8" s="291"/>
      <c r="AF8" s="291"/>
      <c r="AG8" s="291"/>
      <c r="AH8" s="291"/>
      <c r="AI8" s="291"/>
      <c r="AJ8" s="291"/>
      <c r="AK8" s="291"/>
      <c r="AL8" s="287">
        <v>0.5</v>
      </c>
      <c r="AM8" s="240"/>
      <c r="AN8" s="240"/>
      <c r="AO8" s="300"/>
      <c r="AP8" s="263" t="s">
        <v>122</v>
      </c>
      <c r="AQ8" s="36"/>
      <c r="AR8" s="36"/>
      <c r="AS8" s="36"/>
      <c r="AT8" s="36"/>
      <c r="AU8" s="36"/>
      <c r="AV8" s="36"/>
      <c r="AW8" s="36"/>
      <c r="AX8" s="36"/>
      <c r="AY8" s="36"/>
      <c r="AZ8" s="36"/>
      <c r="BA8" s="36"/>
      <c r="BB8" s="36"/>
      <c r="BC8" s="36"/>
      <c r="BD8" s="36"/>
      <c r="BE8" s="36"/>
      <c r="BF8" s="273"/>
      <c r="BG8" s="278">
        <v>235673</v>
      </c>
      <c r="BH8" s="219"/>
      <c r="BI8" s="219"/>
      <c r="BJ8" s="219"/>
      <c r="BK8" s="219"/>
      <c r="BL8" s="219"/>
      <c r="BM8" s="219"/>
      <c r="BN8" s="283"/>
      <c r="BO8" s="286">
        <v>1.2</v>
      </c>
      <c r="BP8" s="286"/>
      <c r="BQ8" s="286"/>
      <c r="BR8" s="286"/>
      <c r="BS8" s="292" t="s">
        <v>202</v>
      </c>
      <c r="BT8" s="219"/>
      <c r="BU8" s="219"/>
      <c r="BV8" s="219"/>
      <c r="BW8" s="219"/>
      <c r="BX8" s="219"/>
      <c r="BY8" s="219"/>
      <c r="BZ8" s="219"/>
      <c r="CA8" s="219"/>
      <c r="CB8" s="333"/>
      <c r="CD8" s="263" t="s">
        <v>336</v>
      </c>
      <c r="CE8" s="36"/>
      <c r="CF8" s="36"/>
      <c r="CG8" s="36"/>
      <c r="CH8" s="36"/>
      <c r="CI8" s="36"/>
      <c r="CJ8" s="36"/>
      <c r="CK8" s="36"/>
      <c r="CL8" s="36"/>
      <c r="CM8" s="36"/>
      <c r="CN8" s="36"/>
      <c r="CO8" s="36"/>
      <c r="CP8" s="36"/>
      <c r="CQ8" s="273"/>
      <c r="CR8" s="278">
        <v>25024360</v>
      </c>
      <c r="CS8" s="219"/>
      <c r="CT8" s="219"/>
      <c r="CU8" s="219"/>
      <c r="CV8" s="219"/>
      <c r="CW8" s="219"/>
      <c r="CX8" s="219"/>
      <c r="CY8" s="283"/>
      <c r="CZ8" s="286">
        <v>37.6</v>
      </c>
      <c r="DA8" s="286"/>
      <c r="DB8" s="286"/>
      <c r="DC8" s="286"/>
      <c r="DD8" s="292">
        <v>112991</v>
      </c>
      <c r="DE8" s="219"/>
      <c r="DF8" s="219"/>
      <c r="DG8" s="219"/>
      <c r="DH8" s="219"/>
      <c r="DI8" s="219"/>
      <c r="DJ8" s="219"/>
      <c r="DK8" s="219"/>
      <c r="DL8" s="219"/>
      <c r="DM8" s="219"/>
      <c r="DN8" s="219"/>
      <c r="DO8" s="219"/>
      <c r="DP8" s="283"/>
      <c r="DQ8" s="292">
        <v>10431977</v>
      </c>
      <c r="DR8" s="219"/>
      <c r="DS8" s="219"/>
      <c r="DT8" s="219"/>
      <c r="DU8" s="219"/>
      <c r="DV8" s="219"/>
      <c r="DW8" s="219"/>
      <c r="DX8" s="219"/>
      <c r="DY8" s="219"/>
      <c r="DZ8" s="219"/>
      <c r="EA8" s="219"/>
      <c r="EB8" s="219"/>
      <c r="EC8" s="333"/>
    </row>
    <row r="9" spans="2:143" ht="11.25" customHeight="1">
      <c r="B9" s="263" t="s">
        <v>335</v>
      </c>
      <c r="C9" s="36"/>
      <c r="D9" s="36"/>
      <c r="E9" s="36"/>
      <c r="F9" s="36"/>
      <c r="G9" s="36"/>
      <c r="H9" s="36"/>
      <c r="I9" s="36"/>
      <c r="J9" s="36"/>
      <c r="K9" s="36"/>
      <c r="L9" s="36"/>
      <c r="M9" s="36"/>
      <c r="N9" s="36"/>
      <c r="O9" s="36"/>
      <c r="P9" s="36"/>
      <c r="Q9" s="273"/>
      <c r="R9" s="278">
        <v>135064</v>
      </c>
      <c r="S9" s="219"/>
      <c r="T9" s="219"/>
      <c r="U9" s="219"/>
      <c r="V9" s="219"/>
      <c r="W9" s="219"/>
      <c r="X9" s="219"/>
      <c r="Y9" s="283"/>
      <c r="Z9" s="286">
        <v>0.2</v>
      </c>
      <c r="AA9" s="286"/>
      <c r="AB9" s="286"/>
      <c r="AC9" s="286"/>
      <c r="AD9" s="291">
        <v>135064</v>
      </c>
      <c r="AE9" s="291"/>
      <c r="AF9" s="291"/>
      <c r="AG9" s="291"/>
      <c r="AH9" s="291"/>
      <c r="AI9" s="291"/>
      <c r="AJ9" s="291"/>
      <c r="AK9" s="291"/>
      <c r="AL9" s="287">
        <v>0.5</v>
      </c>
      <c r="AM9" s="240"/>
      <c r="AN9" s="240"/>
      <c r="AO9" s="300"/>
      <c r="AP9" s="263" t="s">
        <v>337</v>
      </c>
      <c r="AQ9" s="36"/>
      <c r="AR9" s="36"/>
      <c r="AS9" s="36"/>
      <c r="AT9" s="36"/>
      <c r="AU9" s="36"/>
      <c r="AV9" s="36"/>
      <c r="AW9" s="36"/>
      <c r="AX9" s="36"/>
      <c r="AY9" s="36"/>
      <c r="AZ9" s="36"/>
      <c r="BA9" s="36"/>
      <c r="BB9" s="36"/>
      <c r="BC9" s="36"/>
      <c r="BD9" s="36"/>
      <c r="BE9" s="36"/>
      <c r="BF9" s="273"/>
      <c r="BG9" s="278">
        <v>7504014</v>
      </c>
      <c r="BH9" s="219"/>
      <c r="BI9" s="219"/>
      <c r="BJ9" s="219"/>
      <c r="BK9" s="219"/>
      <c r="BL9" s="219"/>
      <c r="BM9" s="219"/>
      <c r="BN9" s="283"/>
      <c r="BO9" s="286">
        <v>38.1</v>
      </c>
      <c r="BP9" s="286"/>
      <c r="BQ9" s="286"/>
      <c r="BR9" s="286"/>
      <c r="BS9" s="292" t="s">
        <v>202</v>
      </c>
      <c r="BT9" s="219"/>
      <c r="BU9" s="219"/>
      <c r="BV9" s="219"/>
      <c r="BW9" s="219"/>
      <c r="BX9" s="219"/>
      <c r="BY9" s="219"/>
      <c r="BZ9" s="219"/>
      <c r="CA9" s="219"/>
      <c r="CB9" s="333"/>
      <c r="CD9" s="263" t="s">
        <v>340</v>
      </c>
      <c r="CE9" s="36"/>
      <c r="CF9" s="36"/>
      <c r="CG9" s="36"/>
      <c r="CH9" s="36"/>
      <c r="CI9" s="36"/>
      <c r="CJ9" s="36"/>
      <c r="CK9" s="36"/>
      <c r="CL9" s="36"/>
      <c r="CM9" s="36"/>
      <c r="CN9" s="36"/>
      <c r="CO9" s="36"/>
      <c r="CP9" s="36"/>
      <c r="CQ9" s="273"/>
      <c r="CR9" s="278">
        <v>5530597</v>
      </c>
      <c r="CS9" s="219"/>
      <c r="CT9" s="219"/>
      <c r="CU9" s="219"/>
      <c r="CV9" s="219"/>
      <c r="CW9" s="219"/>
      <c r="CX9" s="219"/>
      <c r="CY9" s="283"/>
      <c r="CZ9" s="286">
        <v>8.3000000000000007</v>
      </c>
      <c r="DA9" s="286"/>
      <c r="DB9" s="286"/>
      <c r="DC9" s="286"/>
      <c r="DD9" s="292">
        <v>152640</v>
      </c>
      <c r="DE9" s="219"/>
      <c r="DF9" s="219"/>
      <c r="DG9" s="219"/>
      <c r="DH9" s="219"/>
      <c r="DI9" s="219"/>
      <c r="DJ9" s="219"/>
      <c r="DK9" s="219"/>
      <c r="DL9" s="219"/>
      <c r="DM9" s="219"/>
      <c r="DN9" s="219"/>
      <c r="DO9" s="219"/>
      <c r="DP9" s="283"/>
      <c r="DQ9" s="292">
        <v>3746136</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202</v>
      </c>
      <c r="S10" s="219"/>
      <c r="T10" s="219"/>
      <c r="U10" s="219"/>
      <c r="V10" s="219"/>
      <c r="W10" s="219"/>
      <c r="X10" s="219"/>
      <c r="Y10" s="283"/>
      <c r="Z10" s="286" t="s">
        <v>202</v>
      </c>
      <c r="AA10" s="286"/>
      <c r="AB10" s="286"/>
      <c r="AC10" s="286"/>
      <c r="AD10" s="291" t="s">
        <v>202</v>
      </c>
      <c r="AE10" s="291"/>
      <c r="AF10" s="291"/>
      <c r="AG10" s="291"/>
      <c r="AH10" s="291"/>
      <c r="AI10" s="291"/>
      <c r="AJ10" s="291"/>
      <c r="AK10" s="291"/>
      <c r="AL10" s="287" t="s">
        <v>202</v>
      </c>
      <c r="AM10" s="240"/>
      <c r="AN10" s="240"/>
      <c r="AO10" s="300"/>
      <c r="AP10" s="263" t="s">
        <v>193</v>
      </c>
      <c r="AQ10" s="36"/>
      <c r="AR10" s="36"/>
      <c r="AS10" s="36"/>
      <c r="AT10" s="36"/>
      <c r="AU10" s="36"/>
      <c r="AV10" s="36"/>
      <c r="AW10" s="36"/>
      <c r="AX10" s="36"/>
      <c r="AY10" s="36"/>
      <c r="AZ10" s="36"/>
      <c r="BA10" s="36"/>
      <c r="BB10" s="36"/>
      <c r="BC10" s="36"/>
      <c r="BD10" s="36"/>
      <c r="BE10" s="36"/>
      <c r="BF10" s="273"/>
      <c r="BG10" s="278">
        <v>305961</v>
      </c>
      <c r="BH10" s="219"/>
      <c r="BI10" s="219"/>
      <c r="BJ10" s="219"/>
      <c r="BK10" s="219"/>
      <c r="BL10" s="219"/>
      <c r="BM10" s="219"/>
      <c r="BN10" s="283"/>
      <c r="BO10" s="286">
        <v>1.6</v>
      </c>
      <c r="BP10" s="286"/>
      <c r="BQ10" s="286"/>
      <c r="BR10" s="286"/>
      <c r="BS10" s="292" t="s">
        <v>202</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11764</v>
      </c>
      <c r="CS10" s="219"/>
      <c r="CT10" s="219"/>
      <c r="CU10" s="219"/>
      <c r="CV10" s="219"/>
      <c r="CW10" s="219"/>
      <c r="CX10" s="219"/>
      <c r="CY10" s="283"/>
      <c r="CZ10" s="286">
        <v>0</v>
      </c>
      <c r="DA10" s="286"/>
      <c r="DB10" s="286"/>
      <c r="DC10" s="286"/>
      <c r="DD10" s="292" t="s">
        <v>202</v>
      </c>
      <c r="DE10" s="219"/>
      <c r="DF10" s="219"/>
      <c r="DG10" s="219"/>
      <c r="DH10" s="219"/>
      <c r="DI10" s="219"/>
      <c r="DJ10" s="219"/>
      <c r="DK10" s="219"/>
      <c r="DL10" s="219"/>
      <c r="DM10" s="219"/>
      <c r="DN10" s="219"/>
      <c r="DO10" s="219"/>
      <c r="DP10" s="283"/>
      <c r="DQ10" s="292">
        <v>11764</v>
      </c>
      <c r="DR10" s="219"/>
      <c r="DS10" s="219"/>
      <c r="DT10" s="219"/>
      <c r="DU10" s="219"/>
      <c r="DV10" s="219"/>
      <c r="DW10" s="219"/>
      <c r="DX10" s="219"/>
      <c r="DY10" s="219"/>
      <c r="DZ10" s="219"/>
      <c r="EA10" s="219"/>
      <c r="EB10" s="219"/>
      <c r="EC10" s="333"/>
    </row>
    <row r="11" spans="2:143" ht="11.25" customHeight="1">
      <c r="B11" s="263" t="s">
        <v>100</v>
      </c>
      <c r="C11" s="36"/>
      <c r="D11" s="36"/>
      <c r="E11" s="36"/>
      <c r="F11" s="36"/>
      <c r="G11" s="36"/>
      <c r="H11" s="36"/>
      <c r="I11" s="36"/>
      <c r="J11" s="36"/>
      <c r="K11" s="36"/>
      <c r="L11" s="36"/>
      <c r="M11" s="36"/>
      <c r="N11" s="36"/>
      <c r="O11" s="36"/>
      <c r="P11" s="36"/>
      <c r="Q11" s="273"/>
      <c r="R11" s="278">
        <v>2937690</v>
      </c>
      <c r="S11" s="219"/>
      <c r="T11" s="219"/>
      <c r="U11" s="219"/>
      <c r="V11" s="219"/>
      <c r="W11" s="219"/>
      <c r="X11" s="219"/>
      <c r="Y11" s="283"/>
      <c r="Z11" s="287">
        <v>4.3</v>
      </c>
      <c r="AA11" s="240"/>
      <c r="AB11" s="240"/>
      <c r="AC11" s="289"/>
      <c r="AD11" s="292">
        <v>2937690</v>
      </c>
      <c r="AE11" s="219"/>
      <c r="AF11" s="219"/>
      <c r="AG11" s="219"/>
      <c r="AH11" s="219"/>
      <c r="AI11" s="219"/>
      <c r="AJ11" s="219"/>
      <c r="AK11" s="283"/>
      <c r="AL11" s="287">
        <v>11.5</v>
      </c>
      <c r="AM11" s="240"/>
      <c r="AN11" s="240"/>
      <c r="AO11" s="300"/>
      <c r="AP11" s="263" t="s">
        <v>342</v>
      </c>
      <c r="AQ11" s="36"/>
      <c r="AR11" s="36"/>
      <c r="AS11" s="36"/>
      <c r="AT11" s="36"/>
      <c r="AU11" s="36"/>
      <c r="AV11" s="36"/>
      <c r="AW11" s="36"/>
      <c r="AX11" s="36"/>
      <c r="AY11" s="36"/>
      <c r="AZ11" s="36"/>
      <c r="BA11" s="36"/>
      <c r="BB11" s="36"/>
      <c r="BC11" s="36"/>
      <c r="BD11" s="36"/>
      <c r="BE11" s="36"/>
      <c r="BF11" s="273"/>
      <c r="BG11" s="278">
        <v>568870</v>
      </c>
      <c r="BH11" s="219"/>
      <c r="BI11" s="219"/>
      <c r="BJ11" s="219"/>
      <c r="BK11" s="219"/>
      <c r="BL11" s="219"/>
      <c r="BM11" s="219"/>
      <c r="BN11" s="283"/>
      <c r="BO11" s="286">
        <v>2.9</v>
      </c>
      <c r="BP11" s="286"/>
      <c r="BQ11" s="286"/>
      <c r="BR11" s="286"/>
      <c r="BS11" s="292">
        <v>74684</v>
      </c>
      <c r="BT11" s="219"/>
      <c r="BU11" s="219"/>
      <c r="BV11" s="219"/>
      <c r="BW11" s="219"/>
      <c r="BX11" s="219"/>
      <c r="BY11" s="219"/>
      <c r="BZ11" s="219"/>
      <c r="CA11" s="219"/>
      <c r="CB11" s="333"/>
      <c r="CD11" s="263" t="s">
        <v>345</v>
      </c>
      <c r="CE11" s="36"/>
      <c r="CF11" s="36"/>
      <c r="CG11" s="36"/>
      <c r="CH11" s="36"/>
      <c r="CI11" s="36"/>
      <c r="CJ11" s="36"/>
      <c r="CK11" s="36"/>
      <c r="CL11" s="36"/>
      <c r="CM11" s="36"/>
      <c r="CN11" s="36"/>
      <c r="CO11" s="36"/>
      <c r="CP11" s="36"/>
      <c r="CQ11" s="273"/>
      <c r="CR11" s="278">
        <v>385524</v>
      </c>
      <c r="CS11" s="219"/>
      <c r="CT11" s="219"/>
      <c r="CU11" s="219"/>
      <c r="CV11" s="219"/>
      <c r="CW11" s="219"/>
      <c r="CX11" s="219"/>
      <c r="CY11" s="283"/>
      <c r="CZ11" s="286">
        <v>0.6</v>
      </c>
      <c r="DA11" s="286"/>
      <c r="DB11" s="286"/>
      <c r="DC11" s="286"/>
      <c r="DD11" s="292">
        <v>47835</v>
      </c>
      <c r="DE11" s="219"/>
      <c r="DF11" s="219"/>
      <c r="DG11" s="219"/>
      <c r="DH11" s="219"/>
      <c r="DI11" s="219"/>
      <c r="DJ11" s="219"/>
      <c r="DK11" s="219"/>
      <c r="DL11" s="219"/>
      <c r="DM11" s="219"/>
      <c r="DN11" s="219"/>
      <c r="DO11" s="219"/>
      <c r="DP11" s="283"/>
      <c r="DQ11" s="292">
        <v>184110</v>
      </c>
      <c r="DR11" s="219"/>
      <c r="DS11" s="219"/>
      <c r="DT11" s="219"/>
      <c r="DU11" s="219"/>
      <c r="DV11" s="219"/>
      <c r="DW11" s="219"/>
      <c r="DX11" s="219"/>
      <c r="DY11" s="219"/>
      <c r="DZ11" s="219"/>
      <c r="EA11" s="219"/>
      <c r="EB11" s="219"/>
      <c r="EC11" s="333"/>
    </row>
    <row r="12" spans="2:143" ht="11.25" customHeight="1">
      <c r="B12" s="263" t="s">
        <v>143</v>
      </c>
      <c r="C12" s="36"/>
      <c r="D12" s="36"/>
      <c r="E12" s="36"/>
      <c r="F12" s="36"/>
      <c r="G12" s="36"/>
      <c r="H12" s="36"/>
      <c r="I12" s="36"/>
      <c r="J12" s="36"/>
      <c r="K12" s="36"/>
      <c r="L12" s="36"/>
      <c r="M12" s="36"/>
      <c r="N12" s="36"/>
      <c r="O12" s="36"/>
      <c r="P12" s="36"/>
      <c r="Q12" s="273"/>
      <c r="R12" s="278">
        <v>45685</v>
      </c>
      <c r="S12" s="219"/>
      <c r="T12" s="219"/>
      <c r="U12" s="219"/>
      <c r="V12" s="219"/>
      <c r="W12" s="219"/>
      <c r="X12" s="219"/>
      <c r="Y12" s="283"/>
      <c r="Z12" s="286">
        <v>0.1</v>
      </c>
      <c r="AA12" s="286"/>
      <c r="AB12" s="286"/>
      <c r="AC12" s="286"/>
      <c r="AD12" s="291">
        <v>45685</v>
      </c>
      <c r="AE12" s="291"/>
      <c r="AF12" s="291"/>
      <c r="AG12" s="291"/>
      <c r="AH12" s="291"/>
      <c r="AI12" s="291"/>
      <c r="AJ12" s="291"/>
      <c r="AK12" s="291"/>
      <c r="AL12" s="287">
        <v>0.2</v>
      </c>
      <c r="AM12" s="240"/>
      <c r="AN12" s="240"/>
      <c r="AO12" s="300"/>
      <c r="AP12" s="263" t="s">
        <v>346</v>
      </c>
      <c r="AQ12" s="36"/>
      <c r="AR12" s="36"/>
      <c r="AS12" s="36"/>
      <c r="AT12" s="36"/>
      <c r="AU12" s="36"/>
      <c r="AV12" s="36"/>
      <c r="AW12" s="36"/>
      <c r="AX12" s="36"/>
      <c r="AY12" s="36"/>
      <c r="AZ12" s="36"/>
      <c r="BA12" s="36"/>
      <c r="BB12" s="36"/>
      <c r="BC12" s="36"/>
      <c r="BD12" s="36"/>
      <c r="BE12" s="36"/>
      <c r="BF12" s="273"/>
      <c r="BG12" s="278">
        <v>8466675</v>
      </c>
      <c r="BH12" s="219"/>
      <c r="BI12" s="219"/>
      <c r="BJ12" s="219"/>
      <c r="BK12" s="219"/>
      <c r="BL12" s="219"/>
      <c r="BM12" s="219"/>
      <c r="BN12" s="283"/>
      <c r="BO12" s="286">
        <v>42.9</v>
      </c>
      <c r="BP12" s="286"/>
      <c r="BQ12" s="286"/>
      <c r="BR12" s="286"/>
      <c r="BS12" s="292" t="s">
        <v>202</v>
      </c>
      <c r="BT12" s="219"/>
      <c r="BU12" s="219"/>
      <c r="BV12" s="219"/>
      <c r="BW12" s="219"/>
      <c r="BX12" s="219"/>
      <c r="BY12" s="219"/>
      <c r="BZ12" s="219"/>
      <c r="CA12" s="219"/>
      <c r="CB12" s="333"/>
      <c r="CD12" s="263" t="s">
        <v>86</v>
      </c>
      <c r="CE12" s="36"/>
      <c r="CF12" s="36"/>
      <c r="CG12" s="36"/>
      <c r="CH12" s="36"/>
      <c r="CI12" s="36"/>
      <c r="CJ12" s="36"/>
      <c r="CK12" s="36"/>
      <c r="CL12" s="36"/>
      <c r="CM12" s="36"/>
      <c r="CN12" s="36"/>
      <c r="CO12" s="36"/>
      <c r="CP12" s="36"/>
      <c r="CQ12" s="273"/>
      <c r="CR12" s="278">
        <v>934080</v>
      </c>
      <c r="CS12" s="219"/>
      <c r="CT12" s="219"/>
      <c r="CU12" s="219"/>
      <c r="CV12" s="219"/>
      <c r="CW12" s="219"/>
      <c r="CX12" s="219"/>
      <c r="CY12" s="283"/>
      <c r="CZ12" s="286">
        <v>1.4</v>
      </c>
      <c r="DA12" s="286"/>
      <c r="DB12" s="286"/>
      <c r="DC12" s="286"/>
      <c r="DD12" s="292">
        <v>46844</v>
      </c>
      <c r="DE12" s="219"/>
      <c r="DF12" s="219"/>
      <c r="DG12" s="219"/>
      <c r="DH12" s="219"/>
      <c r="DI12" s="219"/>
      <c r="DJ12" s="219"/>
      <c r="DK12" s="219"/>
      <c r="DL12" s="219"/>
      <c r="DM12" s="219"/>
      <c r="DN12" s="219"/>
      <c r="DO12" s="219"/>
      <c r="DP12" s="283"/>
      <c r="DQ12" s="292">
        <v>866172</v>
      </c>
      <c r="DR12" s="219"/>
      <c r="DS12" s="219"/>
      <c r="DT12" s="219"/>
      <c r="DU12" s="219"/>
      <c r="DV12" s="219"/>
      <c r="DW12" s="219"/>
      <c r="DX12" s="219"/>
      <c r="DY12" s="219"/>
      <c r="DZ12" s="219"/>
      <c r="EA12" s="219"/>
      <c r="EB12" s="219"/>
      <c r="EC12" s="333"/>
    </row>
    <row r="13" spans="2:143" ht="11.25" customHeight="1">
      <c r="B13" s="263" t="s">
        <v>347</v>
      </c>
      <c r="C13" s="36"/>
      <c r="D13" s="36"/>
      <c r="E13" s="36"/>
      <c r="F13" s="36"/>
      <c r="G13" s="36"/>
      <c r="H13" s="36"/>
      <c r="I13" s="36"/>
      <c r="J13" s="36"/>
      <c r="K13" s="36"/>
      <c r="L13" s="36"/>
      <c r="M13" s="36"/>
      <c r="N13" s="36"/>
      <c r="O13" s="36"/>
      <c r="P13" s="36"/>
      <c r="Q13" s="273"/>
      <c r="R13" s="278" t="s">
        <v>202</v>
      </c>
      <c r="S13" s="219"/>
      <c r="T13" s="219"/>
      <c r="U13" s="219"/>
      <c r="V13" s="219"/>
      <c r="W13" s="219"/>
      <c r="X13" s="219"/>
      <c r="Y13" s="283"/>
      <c r="Z13" s="286" t="s">
        <v>202</v>
      </c>
      <c r="AA13" s="286"/>
      <c r="AB13" s="286"/>
      <c r="AC13" s="286"/>
      <c r="AD13" s="291" t="s">
        <v>202</v>
      </c>
      <c r="AE13" s="291"/>
      <c r="AF13" s="291"/>
      <c r="AG13" s="291"/>
      <c r="AH13" s="291"/>
      <c r="AI13" s="291"/>
      <c r="AJ13" s="291"/>
      <c r="AK13" s="291"/>
      <c r="AL13" s="287" t="s">
        <v>202</v>
      </c>
      <c r="AM13" s="240"/>
      <c r="AN13" s="240"/>
      <c r="AO13" s="300"/>
      <c r="AP13" s="263" t="s">
        <v>349</v>
      </c>
      <c r="AQ13" s="36"/>
      <c r="AR13" s="36"/>
      <c r="AS13" s="36"/>
      <c r="AT13" s="36"/>
      <c r="AU13" s="36"/>
      <c r="AV13" s="36"/>
      <c r="AW13" s="36"/>
      <c r="AX13" s="36"/>
      <c r="AY13" s="36"/>
      <c r="AZ13" s="36"/>
      <c r="BA13" s="36"/>
      <c r="BB13" s="36"/>
      <c r="BC13" s="36"/>
      <c r="BD13" s="36"/>
      <c r="BE13" s="36"/>
      <c r="BF13" s="273"/>
      <c r="BG13" s="278">
        <v>8428655</v>
      </c>
      <c r="BH13" s="219"/>
      <c r="BI13" s="219"/>
      <c r="BJ13" s="219"/>
      <c r="BK13" s="219"/>
      <c r="BL13" s="219"/>
      <c r="BM13" s="219"/>
      <c r="BN13" s="283"/>
      <c r="BO13" s="286">
        <v>42.7</v>
      </c>
      <c r="BP13" s="286"/>
      <c r="BQ13" s="286"/>
      <c r="BR13" s="286"/>
      <c r="BS13" s="292" t="s">
        <v>202</v>
      </c>
      <c r="BT13" s="219"/>
      <c r="BU13" s="219"/>
      <c r="BV13" s="219"/>
      <c r="BW13" s="219"/>
      <c r="BX13" s="219"/>
      <c r="BY13" s="219"/>
      <c r="BZ13" s="219"/>
      <c r="CA13" s="219"/>
      <c r="CB13" s="333"/>
      <c r="CD13" s="263" t="s">
        <v>350</v>
      </c>
      <c r="CE13" s="36"/>
      <c r="CF13" s="36"/>
      <c r="CG13" s="36"/>
      <c r="CH13" s="36"/>
      <c r="CI13" s="36"/>
      <c r="CJ13" s="36"/>
      <c r="CK13" s="36"/>
      <c r="CL13" s="36"/>
      <c r="CM13" s="36"/>
      <c r="CN13" s="36"/>
      <c r="CO13" s="36"/>
      <c r="CP13" s="36"/>
      <c r="CQ13" s="273"/>
      <c r="CR13" s="278">
        <v>3319458</v>
      </c>
      <c r="CS13" s="219"/>
      <c r="CT13" s="219"/>
      <c r="CU13" s="219"/>
      <c r="CV13" s="219"/>
      <c r="CW13" s="219"/>
      <c r="CX13" s="219"/>
      <c r="CY13" s="283"/>
      <c r="CZ13" s="286">
        <v>5</v>
      </c>
      <c r="DA13" s="286"/>
      <c r="DB13" s="286"/>
      <c r="DC13" s="286"/>
      <c r="DD13" s="292">
        <v>433739</v>
      </c>
      <c r="DE13" s="219"/>
      <c r="DF13" s="219"/>
      <c r="DG13" s="219"/>
      <c r="DH13" s="219"/>
      <c r="DI13" s="219"/>
      <c r="DJ13" s="219"/>
      <c r="DK13" s="219"/>
      <c r="DL13" s="219"/>
      <c r="DM13" s="219"/>
      <c r="DN13" s="219"/>
      <c r="DO13" s="219"/>
      <c r="DP13" s="283"/>
      <c r="DQ13" s="292">
        <v>2883292</v>
      </c>
      <c r="DR13" s="219"/>
      <c r="DS13" s="219"/>
      <c r="DT13" s="219"/>
      <c r="DU13" s="219"/>
      <c r="DV13" s="219"/>
      <c r="DW13" s="219"/>
      <c r="DX13" s="219"/>
      <c r="DY13" s="219"/>
      <c r="DZ13" s="219"/>
      <c r="EA13" s="219"/>
      <c r="EB13" s="219"/>
      <c r="EC13" s="333"/>
    </row>
    <row r="14" spans="2:143" ht="11.25" customHeight="1">
      <c r="B14" s="263" t="s">
        <v>352</v>
      </c>
      <c r="C14" s="36"/>
      <c r="D14" s="36"/>
      <c r="E14" s="36"/>
      <c r="F14" s="36"/>
      <c r="G14" s="36"/>
      <c r="H14" s="36"/>
      <c r="I14" s="36"/>
      <c r="J14" s="36"/>
      <c r="K14" s="36"/>
      <c r="L14" s="36"/>
      <c r="M14" s="36"/>
      <c r="N14" s="36"/>
      <c r="O14" s="36"/>
      <c r="P14" s="36"/>
      <c r="Q14" s="273"/>
      <c r="R14" s="278">
        <v>23</v>
      </c>
      <c r="S14" s="219"/>
      <c r="T14" s="219"/>
      <c r="U14" s="219"/>
      <c r="V14" s="219"/>
      <c r="W14" s="219"/>
      <c r="X14" s="219"/>
      <c r="Y14" s="283"/>
      <c r="Z14" s="286">
        <v>0</v>
      </c>
      <c r="AA14" s="286"/>
      <c r="AB14" s="286"/>
      <c r="AC14" s="286"/>
      <c r="AD14" s="291">
        <v>23</v>
      </c>
      <c r="AE14" s="291"/>
      <c r="AF14" s="291"/>
      <c r="AG14" s="291"/>
      <c r="AH14" s="291"/>
      <c r="AI14" s="291"/>
      <c r="AJ14" s="291"/>
      <c r="AK14" s="291"/>
      <c r="AL14" s="287">
        <v>0</v>
      </c>
      <c r="AM14" s="240"/>
      <c r="AN14" s="240"/>
      <c r="AO14" s="300"/>
      <c r="AP14" s="263" t="s">
        <v>220</v>
      </c>
      <c r="AQ14" s="36"/>
      <c r="AR14" s="36"/>
      <c r="AS14" s="36"/>
      <c r="AT14" s="36"/>
      <c r="AU14" s="36"/>
      <c r="AV14" s="36"/>
      <c r="AW14" s="36"/>
      <c r="AX14" s="36"/>
      <c r="AY14" s="36"/>
      <c r="AZ14" s="36"/>
      <c r="BA14" s="36"/>
      <c r="BB14" s="36"/>
      <c r="BC14" s="36"/>
      <c r="BD14" s="36"/>
      <c r="BE14" s="36"/>
      <c r="BF14" s="273"/>
      <c r="BG14" s="278">
        <v>292344</v>
      </c>
      <c r="BH14" s="219"/>
      <c r="BI14" s="219"/>
      <c r="BJ14" s="219"/>
      <c r="BK14" s="219"/>
      <c r="BL14" s="219"/>
      <c r="BM14" s="219"/>
      <c r="BN14" s="283"/>
      <c r="BO14" s="286">
        <v>1.5</v>
      </c>
      <c r="BP14" s="286"/>
      <c r="BQ14" s="286"/>
      <c r="BR14" s="286"/>
      <c r="BS14" s="292" t="s">
        <v>202</v>
      </c>
      <c r="BT14" s="219"/>
      <c r="BU14" s="219"/>
      <c r="BV14" s="219"/>
      <c r="BW14" s="219"/>
      <c r="BX14" s="219"/>
      <c r="BY14" s="219"/>
      <c r="BZ14" s="219"/>
      <c r="CA14" s="219"/>
      <c r="CB14" s="333"/>
      <c r="CD14" s="263" t="s">
        <v>353</v>
      </c>
      <c r="CE14" s="36"/>
      <c r="CF14" s="36"/>
      <c r="CG14" s="36"/>
      <c r="CH14" s="36"/>
      <c r="CI14" s="36"/>
      <c r="CJ14" s="36"/>
      <c r="CK14" s="36"/>
      <c r="CL14" s="36"/>
      <c r="CM14" s="36"/>
      <c r="CN14" s="36"/>
      <c r="CO14" s="36"/>
      <c r="CP14" s="36"/>
      <c r="CQ14" s="273"/>
      <c r="CR14" s="278">
        <v>1692003</v>
      </c>
      <c r="CS14" s="219"/>
      <c r="CT14" s="219"/>
      <c r="CU14" s="219"/>
      <c r="CV14" s="219"/>
      <c r="CW14" s="219"/>
      <c r="CX14" s="219"/>
      <c r="CY14" s="283"/>
      <c r="CZ14" s="286">
        <v>2.5</v>
      </c>
      <c r="DA14" s="286"/>
      <c r="DB14" s="286"/>
      <c r="DC14" s="286"/>
      <c r="DD14" s="292">
        <v>37548</v>
      </c>
      <c r="DE14" s="219"/>
      <c r="DF14" s="219"/>
      <c r="DG14" s="219"/>
      <c r="DH14" s="219"/>
      <c r="DI14" s="219"/>
      <c r="DJ14" s="219"/>
      <c r="DK14" s="219"/>
      <c r="DL14" s="219"/>
      <c r="DM14" s="219"/>
      <c r="DN14" s="219"/>
      <c r="DO14" s="219"/>
      <c r="DP14" s="283"/>
      <c r="DQ14" s="292">
        <v>1599499</v>
      </c>
      <c r="DR14" s="219"/>
      <c r="DS14" s="219"/>
      <c r="DT14" s="219"/>
      <c r="DU14" s="219"/>
      <c r="DV14" s="219"/>
      <c r="DW14" s="219"/>
      <c r="DX14" s="219"/>
      <c r="DY14" s="219"/>
      <c r="DZ14" s="219"/>
      <c r="EA14" s="219"/>
      <c r="EB14" s="219"/>
      <c r="EC14" s="333"/>
    </row>
    <row r="15" spans="2:143" ht="11.25" customHeight="1">
      <c r="B15" s="263" t="s">
        <v>323</v>
      </c>
      <c r="C15" s="36"/>
      <c r="D15" s="36"/>
      <c r="E15" s="36"/>
      <c r="F15" s="36"/>
      <c r="G15" s="36"/>
      <c r="H15" s="36"/>
      <c r="I15" s="36"/>
      <c r="J15" s="36"/>
      <c r="K15" s="36"/>
      <c r="L15" s="36"/>
      <c r="M15" s="36"/>
      <c r="N15" s="36"/>
      <c r="O15" s="36"/>
      <c r="P15" s="36"/>
      <c r="Q15" s="273"/>
      <c r="R15" s="278" t="s">
        <v>202</v>
      </c>
      <c r="S15" s="219"/>
      <c r="T15" s="219"/>
      <c r="U15" s="219"/>
      <c r="V15" s="219"/>
      <c r="W15" s="219"/>
      <c r="X15" s="219"/>
      <c r="Y15" s="283"/>
      <c r="Z15" s="286" t="s">
        <v>202</v>
      </c>
      <c r="AA15" s="286"/>
      <c r="AB15" s="286"/>
      <c r="AC15" s="286"/>
      <c r="AD15" s="291" t="s">
        <v>202</v>
      </c>
      <c r="AE15" s="291"/>
      <c r="AF15" s="291"/>
      <c r="AG15" s="291"/>
      <c r="AH15" s="291"/>
      <c r="AI15" s="291"/>
      <c r="AJ15" s="291"/>
      <c r="AK15" s="291"/>
      <c r="AL15" s="287" t="s">
        <v>202</v>
      </c>
      <c r="AM15" s="240"/>
      <c r="AN15" s="240"/>
      <c r="AO15" s="300"/>
      <c r="AP15" s="263" t="s">
        <v>354</v>
      </c>
      <c r="AQ15" s="36"/>
      <c r="AR15" s="36"/>
      <c r="AS15" s="36"/>
      <c r="AT15" s="36"/>
      <c r="AU15" s="36"/>
      <c r="AV15" s="36"/>
      <c r="AW15" s="36"/>
      <c r="AX15" s="36"/>
      <c r="AY15" s="36"/>
      <c r="AZ15" s="36"/>
      <c r="BA15" s="36"/>
      <c r="BB15" s="36"/>
      <c r="BC15" s="36"/>
      <c r="BD15" s="36"/>
      <c r="BE15" s="36"/>
      <c r="BF15" s="273"/>
      <c r="BG15" s="278">
        <v>810345</v>
      </c>
      <c r="BH15" s="219"/>
      <c r="BI15" s="219"/>
      <c r="BJ15" s="219"/>
      <c r="BK15" s="219"/>
      <c r="BL15" s="219"/>
      <c r="BM15" s="219"/>
      <c r="BN15" s="283"/>
      <c r="BO15" s="286">
        <v>4.0999999999999996</v>
      </c>
      <c r="BP15" s="286"/>
      <c r="BQ15" s="286"/>
      <c r="BR15" s="286"/>
      <c r="BS15" s="292" t="s">
        <v>202</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6647185</v>
      </c>
      <c r="CS15" s="219"/>
      <c r="CT15" s="219"/>
      <c r="CU15" s="219"/>
      <c r="CV15" s="219"/>
      <c r="CW15" s="219"/>
      <c r="CX15" s="219"/>
      <c r="CY15" s="283"/>
      <c r="CZ15" s="286">
        <v>10</v>
      </c>
      <c r="DA15" s="286"/>
      <c r="DB15" s="286"/>
      <c r="DC15" s="286"/>
      <c r="DD15" s="292">
        <v>1387659</v>
      </c>
      <c r="DE15" s="219"/>
      <c r="DF15" s="219"/>
      <c r="DG15" s="219"/>
      <c r="DH15" s="219"/>
      <c r="DI15" s="219"/>
      <c r="DJ15" s="219"/>
      <c r="DK15" s="219"/>
      <c r="DL15" s="219"/>
      <c r="DM15" s="219"/>
      <c r="DN15" s="219"/>
      <c r="DO15" s="219"/>
      <c r="DP15" s="283"/>
      <c r="DQ15" s="292">
        <v>4055368</v>
      </c>
      <c r="DR15" s="219"/>
      <c r="DS15" s="219"/>
      <c r="DT15" s="219"/>
      <c r="DU15" s="219"/>
      <c r="DV15" s="219"/>
      <c r="DW15" s="219"/>
      <c r="DX15" s="219"/>
      <c r="DY15" s="219"/>
      <c r="DZ15" s="219"/>
      <c r="EA15" s="219"/>
      <c r="EB15" s="219"/>
      <c r="EC15" s="333"/>
    </row>
    <row r="16" spans="2:143" ht="11.25" customHeight="1">
      <c r="B16" s="263" t="s">
        <v>357</v>
      </c>
      <c r="C16" s="36"/>
      <c r="D16" s="36"/>
      <c r="E16" s="36"/>
      <c r="F16" s="36"/>
      <c r="G16" s="36"/>
      <c r="H16" s="36"/>
      <c r="I16" s="36"/>
      <c r="J16" s="36"/>
      <c r="K16" s="36"/>
      <c r="L16" s="36"/>
      <c r="M16" s="36"/>
      <c r="N16" s="36"/>
      <c r="O16" s="36"/>
      <c r="P16" s="36"/>
      <c r="Q16" s="273"/>
      <c r="R16" s="278">
        <v>48754</v>
      </c>
      <c r="S16" s="219"/>
      <c r="T16" s="219"/>
      <c r="U16" s="219"/>
      <c r="V16" s="219"/>
      <c r="W16" s="219"/>
      <c r="X16" s="219"/>
      <c r="Y16" s="283"/>
      <c r="Z16" s="286">
        <v>0.1</v>
      </c>
      <c r="AA16" s="286"/>
      <c r="AB16" s="286"/>
      <c r="AC16" s="286"/>
      <c r="AD16" s="291">
        <v>48754</v>
      </c>
      <c r="AE16" s="291"/>
      <c r="AF16" s="291"/>
      <c r="AG16" s="291"/>
      <c r="AH16" s="291"/>
      <c r="AI16" s="291"/>
      <c r="AJ16" s="291"/>
      <c r="AK16" s="291"/>
      <c r="AL16" s="287">
        <v>0.2</v>
      </c>
      <c r="AM16" s="240"/>
      <c r="AN16" s="240"/>
      <c r="AO16" s="300"/>
      <c r="AP16" s="263" t="s">
        <v>358</v>
      </c>
      <c r="AQ16" s="36"/>
      <c r="AR16" s="36"/>
      <c r="AS16" s="36"/>
      <c r="AT16" s="36"/>
      <c r="AU16" s="36"/>
      <c r="AV16" s="36"/>
      <c r="AW16" s="36"/>
      <c r="AX16" s="36"/>
      <c r="AY16" s="36"/>
      <c r="AZ16" s="36"/>
      <c r="BA16" s="36"/>
      <c r="BB16" s="36"/>
      <c r="BC16" s="36"/>
      <c r="BD16" s="36"/>
      <c r="BE16" s="36"/>
      <c r="BF16" s="273"/>
      <c r="BG16" s="278">
        <v>2</v>
      </c>
      <c r="BH16" s="219"/>
      <c r="BI16" s="219"/>
      <c r="BJ16" s="219"/>
      <c r="BK16" s="219"/>
      <c r="BL16" s="219"/>
      <c r="BM16" s="219"/>
      <c r="BN16" s="283"/>
      <c r="BO16" s="286">
        <v>0</v>
      </c>
      <c r="BP16" s="286"/>
      <c r="BQ16" s="286"/>
      <c r="BR16" s="286"/>
      <c r="BS16" s="292" t="s">
        <v>202</v>
      </c>
      <c r="BT16" s="219"/>
      <c r="BU16" s="219"/>
      <c r="BV16" s="219"/>
      <c r="BW16" s="219"/>
      <c r="BX16" s="219"/>
      <c r="BY16" s="219"/>
      <c r="BZ16" s="219"/>
      <c r="CA16" s="219"/>
      <c r="CB16" s="333"/>
      <c r="CD16" s="263" t="s">
        <v>359</v>
      </c>
      <c r="CE16" s="36"/>
      <c r="CF16" s="36"/>
      <c r="CG16" s="36"/>
      <c r="CH16" s="36"/>
      <c r="CI16" s="36"/>
      <c r="CJ16" s="36"/>
      <c r="CK16" s="36"/>
      <c r="CL16" s="36"/>
      <c r="CM16" s="36"/>
      <c r="CN16" s="36"/>
      <c r="CO16" s="36"/>
      <c r="CP16" s="36"/>
      <c r="CQ16" s="273"/>
      <c r="CR16" s="278">
        <v>307878</v>
      </c>
      <c r="CS16" s="219"/>
      <c r="CT16" s="219"/>
      <c r="CU16" s="219"/>
      <c r="CV16" s="219"/>
      <c r="CW16" s="219"/>
      <c r="CX16" s="219"/>
      <c r="CY16" s="283"/>
      <c r="CZ16" s="286">
        <v>0.5</v>
      </c>
      <c r="DA16" s="286"/>
      <c r="DB16" s="286"/>
      <c r="DC16" s="286"/>
      <c r="DD16" s="292" t="s">
        <v>202</v>
      </c>
      <c r="DE16" s="219"/>
      <c r="DF16" s="219"/>
      <c r="DG16" s="219"/>
      <c r="DH16" s="219"/>
      <c r="DI16" s="219"/>
      <c r="DJ16" s="219"/>
      <c r="DK16" s="219"/>
      <c r="DL16" s="219"/>
      <c r="DM16" s="219"/>
      <c r="DN16" s="219"/>
      <c r="DO16" s="219"/>
      <c r="DP16" s="283"/>
      <c r="DQ16" s="292">
        <v>76588</v>
      </c>
      <c r="DR16" s="219"/>
      <c r="DS16" s="219"/>
      <c r="DT16" s="219"/>
      <c r="DU16" s="219"/>
      <c r="DV16" s="219"/>
      <c r="DW16" s="219"/>
      <c r="DX16" s="219"/>
      <c r="DY16" s="219"/>
      <c r="DZ16" s="219"/>
      <c r="EA16" s="219"/>
      <c r="EB16" s="219"/>
      <c r="EC16" s="333"/>
    </row>
    <row r="17" spans="2:133" ht="11.25" customHeight="1">
      <c r="B17" s="263" t="s">
        <v>360</v>
      </c>
      <c r="C17" s="36"/>
      <c r="D17" s="36"/>
      <c r="E17" s="36"/>
      <c r="F17" s="36"/>
      <c r="G17" s="36"/>
      <c r="H17" s="36"/>
      <c r="I17" s="36"/>
      <c r="J17" s="36"/>
      <c r="K17" s="36"/>
      <c r="L17" s="36"/>
      <c r="M17" s="36"/>
      <c r="N17" s="36"/>
      <c r="O17" s="36"/>
      <c r="P17" s="36"/>
      <c r="Q17" s="273"/>
      <c r="R17" s="278">
        <v>73145</v>
      </c>
      <c r="S17" s="219"/>
      <c r="T17" s="219"/>
      <c r="U17" s="219"/>
      <c r="V17" s="219"/>
      <c r="W17" s="219"/>
      <c r="X17" s="219"/>
      <c r="Y17" s="283"/>
      <c r="Z17" s="286">
        <v>0.1</v>
      </c>
      <c r="AA17" s="286"/>
      <c r="AB17" s="286"/>
      <c r="AC17" s="286"/>
      <c r="AD17" s="291">
        <v>73145</v>
      </c>
      <c r="AE17" s="291"/>
      <c r="AF17" s="291"/>
      <c r="AG17" s="291"/>
      <c r="AH17" s="291"/>
      <c r="AI17" s="291"/>
      <c r="AJ17" s="291"/>
      <c r="AK17" s="291"/>
      <c r="AL17" s="287">
        <v>0.3</v>
      </c>
      <c r="AM17" s="240"/>
      <c r="AN17" s="240"/>
      <c r="AO17" s="300"/>
      <c r="AP17" s="263" t="s">
        <v>361</v>
      </c>
      <c r="AQ17" s="36"/>
      <c r="AR17" s="36"/>
      <c r="AS17" s="36"/>
      <c r="AT17" s="36"/>
      <c r="AU17" s="36"/>
      <c r="AV17" s="36"/>
      <c r="AW17" s="36"/>
      <c r="AX17" s="36"/>
      <c r="AY17" s="36"/>
      <c r="AZ17" s="36"/>
      <c r="BA17" s="36"/>
      <c r="BB17" s="36"/>
      <c r="BC17" s="36"/>
      <c r="BD17" s="36"/>
      <c r="BE17" s="36"/>
      <c r="BF17" s="273"/>
      <c r="BG17" s="278" t="s">
        <v>202</v>
      </c>
      <c r="BH17" s="219"/>
      <c r="BI17" s="219"/>
      <c r="BJ17" s="219"/>
      <c r="BK17" s="219"/>
      <c r="BL17" s="219"/>
      <c r="BM17" s="219"/>
      <c r="BN17" s="283"/>
      <c r="BO17" s="286" t="s">
        <v>202</v>
      </c>
      <c r="BP17" s="286"/>
      <c r="BQ17" s="286"/>
      <c r="BR17" s="286"/>
      <c r="BS17" s="292" t="s">
        <v>202</v>
      </c>
      <c r="BT17" s="219"/>
      <c r="BU17" s="219"/>
      <c r="BV17" s="219"/>
      <c r="BW17" s="219"/>
      <c r="BX17" s="219"/>
      <c r="BY17" s="219"/>
      <c r="BZ17" s="219"/>
      <c r="CA17" s="219"/>
      <c r="CB17" s="333"/>
      <c r="CD17" s="263" t="s">
        <v>363</v>
      </c>
      <c r="CE17" s="36"/>
      <c r="CF17" s="36"/>
      <c r="CG17" s="36"/>
      <c r="CH17" s="36"/>
      <c r="CI17" s="36"/>
      <c r="CJ17" s="36"/>
      <c r="CK17" s="36"/>
      <c r="CL17" s="36"/>
      <c r="CM17" s="36"/>
      <c r="CN17" s="36"/>
      <c r="CO17" s="36"/>
      <c r="CP17" s="36"/>
      <c r="CQ17" s="273"/>
      <c r="CR17" s="278">
        <v>3005982</v>
      </c>
      <c r="CS17" s="219"/>
      <c r="CT17" s="219"/>
      <c r="CU17" s="219"/>
      <c r="CV17" s="219"/>
      <c r="CW17" s="219"/>
      <c r="CX17" s="219"/>
      <c r="CY17" s="283"/>
      <c r="CZ17" s="286">
        <v>4.5</v>
      </c>
      <c r="DA17" s="286"/>
      <c r="DB17" s="286"/>
      <c r="DC17" s="286"/>
      <c r="DD17" s="292" t="s">
        <v>202</v>
      </c>
      <c r="DE17" s="219"/>
      <c r="DF17" s="219"/>
      <c r="DG17" s="219"/>
      <c r="DH17" s="219"/>
      <c r="DI17" s="219"/>
      <c r="DJ17" s="219"/>
      <c r="DK17" s="219"/>
      <c r="DL17" s="219"/>
      <c r="DM17" s="219"/>
      <c r="DN17" s="219"/>
      <c r="DO17" s="219"/>
      <c r="DP17" s="283"/>
      <c r="DQ17" s="292">
        <v>2997016</v>
      </c>
      <c r="DR17" s="219"/>
      <c r="DS17" s="219"/>
      <c r="DT17" s="219"/>
      <c r="DU17" s="219"/>
      <c r="DV17" s="219"/>
      <c r="DW17" s="219"/>
      <c r="DX17" s="219"/>
      <c r="DY17" s="219"/>
      <c r="DZ17" s="219"/>
      <c r="EA17" s="219"/>
      <c r="EB17" s="219"/>
      <c r="EC17" s="333"/>
    </row>
    <row r="18" spans="2:133" ht="11.25" customHeight="1">
      <c r="B18" s="263" t="s">
        <v>164</v>
      </c>
      <c r="C18" s="36"/>
      <c r="D18" s="36"/>
      <c r="E18" s="36"/>
      <c r="F18" s="36"/>
      <c r="G18" s="36"/>
      <c r="H18" s="36"/>
      <c r="I18" s="36"/>
      <c r="J18" s="36"/>
      <c r="K18" s="36"/>
      <c r="L18" s="36"/>
      <c r="M18" s="36"/>
      <c r="N18" s="36"/>
      <c r="O18" s="36"/>
      <c r="P18" s="36"/>
      <c r="Q18" s="273"/>
      <c r="R18" s="278">
        <v>156261</v>
      </c>
      <c r="S18" s="219"/>
      <c r="T18" s="219"/>
      <c r="U18" s="219"/>
      <c r="V18" s="219"/>
      <c r="W18" s="219"/>
      <c r="X18" s="219"/>
      <c r="Y18" s="283"/>
      <c r="Z18" s="286">
        <v>0.2</v>
      </c>
      <c r="AA18" s="286"/>
      <c r="AB18" s="286"/>
      <c r="AC18" s="286"/>
      <c r="AD18" s="291">
        <v>156261</v>
      </c>
      <c r="AE18" s="291"/>
      <c r="AF18" s="291"/>
      <c r="AG18" s="291"/>
      <c r="AH18" s="291"/>
      <c r="AI18" s="291"/>
      <c r="AJ18" s="291"/>
      <c r="AK18" s="291"/>
      <c r="AL18" s="287">
        <v>0.6</v>
      </c>
      <c r="AM18" s="240"/>
      <c r="AN18" s="240"/>
      <c r="AO18" s="300"/>
      <c r="AP18" s="263" t="s">
        <v>97</v>
      </c>
      <c r="AQ18" s="36"/>
      <c r="AR18" s="36"/>
      <c r="AS18" s="36"/>
      <c r="AT18" s="36"/>
      <c r="AU18" s="36"/>
      <c r="AV18" s="36"/>
      <c r="AW18" s="36"/>
      <c r="AX18" s="36"/>
      <c r="AY18" s="36"/>
      <c r="AZ18" s="36"/>
      <c r="BA18" s="36"/>
      <c r="BB18" s="36"/>
      <c r="BC18" s="36"/>
      <c r="BD18" s="36"/>
      <c r="BE18" s="36"/>
      <c r="BF18" s="273"/>
      <c r="BG18" s="278" t="s">
        <v>202</v>
      </c>
      <c r="BH18" s="219"/>
      <c r="BI18" s="219"/>
      <c r="BJ18" s="219"/>
      <c r="BK18" s="219"/>
      <c r="BL18" s="219"/>
      <c r="BM18" s="219"/>
      <c r="BN18" s="283"/>
      <c r="BO18" s="286" t="s">
        <v>202</v>
      </c>
      <c r="BP18" s="286"/>
      <c r="BQ18" s="286"/>
      <c r="BR18" s="286"/>
      <c r="BS18" s="292" t="s">
        <v>202</v>
      </c>
      <c r="BT18" s="219"/>
      <c r="BU18" s="219"/>
      <c r="BV18" s="219"/>
      <c r="BW18" s="219"/>
      <c r="BX18" s="219"/>
      <c r="BY18" s="219"/>
      <c r="BZ18" s="219"/>
      <c r="CA18" s="219"/>
      <c r="CB18" s="333"/>
      <c r="CD18" s="263" t="s">
        <v>364</v>
      </c>
      <c r="CE18" s="36"/>
      <c r="CF18" s="36"/>
      <c r="CG18" s="36"/>
      <c r="CH18" s="36"/>
      <c r="CI18" s="36"/>
      <c r="CJ18" s="36"/>
      <c r="CK18" s="36"/>
      <c r="CL18" s="36"/>
      <c r="CM18" s="36"/>
      <c r="CN18" s="36"/>
      <c r="CO18" s="36"/>
      <c r="CP18" s="36"/>
      <c r="CQ18" s="273"/>
      <c r="CR18" s="278" t="s">
        <v>202</v>
      </c>
      <c r="CS18" s="219"/>
      <c r="CT18" s="219"/>
      <c r="CU18" s="219"/>
      <c r="CV18" s="219"/>
      <c r="CW18" s="219"/>
      <c r="CX18" s="219"/>
      <c r="CY18" s="283"/>
      <c r="CZ18" s="286" t="s">
        <v>202</v>
      </c>
      <c r="DA18" s="286"/>
      <c r="DB18" s="286"/>
      <c r="DC18" s="286"/>
      <c r="DD18" s="292" t="s">
        <v>202</v>
      </c>
      <c r="DE18" s="219"/>
      <c r="DF18" s="219"/>
      <c r="DG18" s="219"/>
      <c r="DH18" s="219"/>
      <c r="DI18" s="219"/>
      <c r="DJ18" s="219"/>
      <c r="DK18" s="219"/>
      <c r="DL18" s="219"/>
      <c r="DM18" s="219"/>
      <c r="DN18" s="219"/>
      <c r="DO18" s="219"/>
      <c r="DP18" s="283"/>
      <c r="DQ18" s="292" t="s">
        <v>202</v>
      </c>
      <c r="DR18" s="219"/>
      <c r="DS18" s="219"/>
      <c r="DT18" s="219"/>
      <c r="DU18" s="219"/>
      <c r="DV18" s="219"/>
      <c r="DW18" s="219"/>
      <c r="DX18" s="219"/>
      <c r="DY18" s="219"/>
      <c r="DZ18" s="219"/>
      <c r="EA18" s="219"/>
      <c r="EB18" s="219"/>
      <c r="EC18" s="333"/>
    </row>
    <row r="19" spans="2:133" ht="11.25" customHeight="1">
      <c r="B19" s="263" t="s">
        <v>365</v>
      </c>
      <c r="C19" s="36"/>
      <c r="D19" s="36"/>
      <c r="E19" s="36"/>
      <c r="F19" s="36"/>
      <c r="G19" s="36"/>
      <c r="H19" s="36"/>
      <c r="I19" s="36"/>
      <c r="J19" s="36"/>
      <c r="K19" s="36"/>
      <c r="L19" s="36"/>
      <c r="M19" s="36"/>
      <c r="N19" s="36"/>
      <c r="O19" s="36"/>
      <c r="P19" s="36"/>
      <c r="Q19" s="273"/>
      <c r="R19" s="278">
        <v>116923</v>
      </c>
      <c r="S19" s="219"/>
      <c r="T19" s="219"/>
      <c r="U19" s="219"/>
      <c r="V19" s="219"/>
      <c r="W19" s="219"/>
      <c r="X19" s="219"/>
      <c r="Y19" s="283"/>
      <c r="Z19" s="286">
        <v>0.2</v>
      </c>
      <c r="AA19" s="286"/>
      <c r="AB19" s="286"/>
      <c r="AC19" s="286"/>
      <c r="AD19" s="291">
        <v>116923</v>
      </c>
      <c r="AE19" s="291"/>
      <c r="AF19" s="291"/>
      <c r="AG19" s="291"/>
      <c r="AH19" s="291"/>
      <c r="AI19" s="291"/>
      <c r="AJ19" s="291"/>
      <c r="AK19" s="291"/>
      <c r="AL19" s="287">
        <v>0.5</v>
      </c>
      <c r="AM19" s="240"/>
      <c r="AN19" s="240"/>
      <c r="AO19" s="300"/>
      <c r="AP19" s="263" t="s">
        <v>366</v>
      </c>
      <c r="AQ19" s="36"/>
      <c r="AR19" s="36"/>
      <c r="AS19" s="36"/>
      <c r="AT19" s="36"/>
      <c r="AU19" s="36"/>
      <c r="AV19" s="36"/>
      <c r="AW19" s="36"/>
      <c r="AX19" s="36"/>
      <c r="AY19" s="36"/>
      <c r="AZ19" s="36"/>
      <c r="BA19" s="36"/>
      <c r="BB19" s="36"/>
      <c r="BC19" s="36"/>
      <c r="BD19" s="36"/>
      <c r="BE19" s="36"/>
      <c r="BF19" s="273"/>
      <c r="BG19" s="278">
        <v>1536305</v>
      </c>
      <c r="BH19" s="219"/>
      <c r="BI19" s="219"/>
      <c r="BJ19" s="219"/>
      <c r="BK19" s="219"/>
      <c r="BL19" s="219"/>
      <c r="BM19" s="219"/>
      <c r="BN19" s="283"/>
      <c r="BO19" s="286">
        <v>7.8</v>
      </c>
      <c r="BP19" s="286"/>
      <c r="BQ19" s="286"/>
      <c r="BR19" s="286"/>
      <c r="BS19" s="292" t="s">
        <v>202</v>
      </c>
      <c r="BT19" s="219"/>
      <c r="BU19" s="219"/>
      <c r="BV19" s="219"/>
      <c r="BW19" s="219"/>
      <c r="BX19" s="219"/>
      <c r="BY19" s="219"/>
      <c r="BZ19" s="219"/>
      <c r="CA19" s="219"/>
      <c r="CB19" s="333"/>
      <c r="CD19" s="263" t="s">
        <v>367</v>
      </c>
      <c r="CE19" s="36"/>
      <c r="CF19" s="36"/>
      <c r="CG19" s="36"/>
      <c r="CH19" s="36"/>
      <c r="CI19" s="36"/>
      <c r="CJ19" s="36"/>
      <c r="CK19" s="36"/>
      <c r="CL19" s="36"/>
      <c r="CM19" s="36"/>
      <c r="CN19" s="36"/>
      <c r="CO19" s="36"/>
      <c r="CP19" s="36"/>
      <c r="CQ19" s="273"/>
      <c r="CR19" s="278" t="s">
        <v>202</v>
      </c>
      <c r="CS19" s="219"/>
      <c r="CT19" s="219"/>
      <c r="CU19" s="219"/>
      <c r="CV19" s="219"/>
      <c r="CW19" s="219"/>
      <c r="CX19" s="219"/>
      <c r="CY19" s="283"/>
      <c r="CZ19" s="286" t="s">
        <v>202</v>
      </c>
      <c r="DA19" s="286"/>
      <c r="DB19" s="286"/>
      <c r="DC19" s="286"/>
      <c r="DD19" s="292" t="s">
        <v>202</v>
      </c>
      <c r="DE19" s="219"/>
      <c r="DF19" s="219"/>
      <c r="DG19" s="219"/>
      <c r="DH19" s="219"/>
      <c r="DI19" s="219"/>
      <c r="DJ19" s="219"/>
      <c r="DK19" s="219"/>
      <c r="DL19" s="219"/>
      <c r="DM19" s="219"/>
      <c r="DN19" s="219"/>
      <c r="DO19" s="219"/>
      <c r="DP19" s="283"/>
      <c r="DQ19" s="292" t="s">
        <v>202</v>
      </c>
      <c r="DR19" s="219"/>
      <c r="DS19" s="219"/>
      <c r="DT19" s="219"/>
      <c r="DU19" s="219"/>
      <c r="DV19" s="219"/>
      <c r="DW19" s="219"/>
      <c r="DX19" s="219"/>
      <c r="DY19" s="219"/>
      <c r="DZ19" s="219"/>
      <c r="EA19" s="219"/>
      <c r="EB19" s="219"/>
      <c r="EC19" s="333"/>
    </row>
    <row r="20" spans="2:133" ht="11.25" customHeight="1">
      <c r="B20" s="263" t="s">
        <v>72</v>
      </c>
      <c r="C20" s="36"/>
      <c r="D20" s="36"/>
      <c r="E20" s="36"/>
      <c r="F20" s="36"/>
      <c r="G20" s="36"/>
      <c r="H20" s="36"/>
      <c r="I20" s="36"/>
      <c r="J20" s="36"/>
      <c r="K20" s="36"/>
      <c r="L20" s="36"/>
      <c r="M20" s="36"/>
      <c r="N20" s="36"/>
      <c r="O20" s="36"/>
      <c r="P20" s="36"/>
      <c r="Q20" s="273"/>
      <c r="R20" s="278">
        <v>27700</v>
      </c>
      <c r="S20" s="219"/>
      <c r="T20" s="219"/>
      <c r="U20" s="219"/>
      <c r="V20" s="219"/>
      <c r="W20" s="219"/>
      <c r="X20" s="219"/>
      <c r="Y20" s="283"/>
      <c r="Z20" s="286">
        <v>0</v>
      </c>
      <c r="AA20" s="286"/>
      <c r="AB20" s="286"/>
      <c r="AC20" s="286"/>
      <c r="AD20" s="291">
        <v>27700</v>
      </c>
      <c r="AE20" s="291"/>
      <c r="AF20" s="291"/>
      <c r="AG20" s="291"/>
      <c r="AH20" s="291"/>
      <c r="AI20" s="291"/>
      <c r="AJ20" s="291"/>
      <c r="AK20" s="291"/>
      <c r="AL20" s="287">
        <v>0.1</v>
      </c>
      <c r="AM20" s="240"/>
      <c r="AN20" s="240"/>
      <c r="AO20" s="300"/>
      <c r="AP20" s="263" t="s">
        <v>368</v>
      </c>
      <c r="AQ20" s="36"/>
      <c r="AR20" s="36"/>
      <c r="AS20" s="36"/>
      <c r="AT20" s="36"/>
      <c r="AU20" s="36"/>
      <c r="AV20" s="36"/>
      <c r="AW20" s="36"/>
      <c r="AX20" s="36"/>
      <c r="AY20" s="36"/>
      <c r="AZ20" s="36"/>
      <c r="BA20" s="36"/>
      <c r="BB20" s="36"/>
      <c r="BC20" s="36"/>
      <c r="BD20" s="36"/>
      <c r="BE20" s="36"/>
      <c r="BF20" s="273"/>
      <c r="BG20" s="278">
        <v>1536305</v>
      </c>
      <c r="BH20" s="219"/>
      <c r="BI20" s="219"/>
      <c r="BJ20" s="219"/>
      <c r="BK20" s="219"/>
      <c r="BL20" s="219"/>
      <c r="BM20" s="219"/>
      <c r="BN20" s="283"/>
      <c r="BO20" s="286">
        <v>7.8</v>
      </c>
      <c r="BP20" s="286"/>
      <c r="BQ20" s="286"/>
      <c r="BR20" s="286"/>
      <c r="BS20" s="292" t="s">
        <v>202</v>
      </c>
      <c r="BT20" s="219"/>
      <c r="BU20" s="219"/>
      <c r="BV20" s="219"/>
      <c r="BW20" s="219"/>
      <c r="BX20" s="219"/>
      <c r="BY20" s="219"/>
      <c r="BZ20" s="219"/>
      <c r="CA20" s="219"/>
      <c r="CB20" s="333"/>
      <c r="CD20" s="263" t="s">
        <v>194</v>
      </c>
      <c r="CE20" s="36"/>
      <c r="CF20" s="36"/>
      <c r="CG20" s="36"/>
      <c r="CH20" s="36"/>
      <c r="CI20" s="36"/>
      <c r="CJ20" s="36"/>
      <c r="CK20" s="36"/>
      <c r="CL20" s="36"/>
      <c r="CM20" s="36"/>
      <c r="CN20" s="36"/>
      <c r="CO20" s="36"/>
      <c r="CP20" s="36"/>
      <c r="CQ20" s="273"/>
      <c r="CR20" s="278">
        <v>66623391</v>
      </c>
      <c r="CS20" s="219"/>
      <c r="CT20" s="219"/>
      <c r="CU20" s="219"/>
      <c r="CV20" s="219"/>
      <c r="CW20" s="219"/>
      <c r="CX20" s="219"/>
      <c r="CY20" s="283"/>
      <c r="CZ20" s="286">
        <v>100</v>
      </c>
      <c r="DA20" s="286"/>
      <c r="DB20" s="286"/>
      <c r="DC20" s="286"/>
      <c r="DD20" s="292">
        <v>2281087</v>
      </c>
      <c r="DE20" s="219"/>
      <c r="DF20" s="219"/>
      <c r="DG20" s="219"/>
      <c r="DH20" s="219"/>
      <c r="DI20" s="219"/>
      <c r="DJ20" s="219"/>
      <c r="DK20" s="219"/>
      <c r="DL20" s="219"/>
      <c r="DM20" s="219"/>
      <c r="DN20" s="219"/>
      <c r="DO20" s="219"/>
      <c r="DP20" s="283"/>
      <c r="DQ20" s="292">
        <v>32109935</v>
      </c>
      <c r="DR20" s="219"/>
      <c r="DS20" s="219"/>
      <c r="DT20" s="219"/>
      <c r="DU20" s="219"/>
      <c r="DV20" s="219"/>
      <c r="DW20" s="219"/>
      <c r="DX20" s="219"/>
      <c r="DY20" s="219"/>
      <c r="DZ20" s="219"/>
      <c r="EA20" s="219"/>
      <c r="EB20" s="219"/>
      <c r="EC20" s="333"/>
    </row>
    <row r="21" spans="2:133" ht="11.25" customHeight="1">
      <c r="B21" s="263" t="s">
        <v>370</v>
      </c>
      <c r="C21" s="36"/>
      <c r="D21" s="36"/>
      <c r="E21" s="36"/>
      <c r="F21" s="36"/>
      <c r="G21" s="36"/>
      <c r="H21" s="36"/>
      <c r="I21" s="36"/>
      <c r="J21" s="36"/>
      <c r="K21" s="36"/>
      <c r="L21" s="36"/>
      <c r="M21" s="36"/>
      <c r="N21" s="36"/>
      <c r="O21" s="36"/>
      <c r="P21" s="36"/>
      <c r="Q21" s="273"/>
      <c r="R21" s="278">
        <v>11638</v>
      </c>
      <c r="S21" s="219"/>
      <c r="T21" s="219"/>
      <c r="U21" s="219"/>
      <c r="V21" s="219"/>
      <c r="W21" s="219"/>
      <c r="X21" s="219"/>
      <c r="Y21" s="283"/>
      <c r="Z21" s="286">
        <v>0</v>
      </c>
      <c r="AA21" s="286"/>
      <c r="AB21" s="286"/>
      <c r="AC21" s="286"/>
      <c r="AD21" s="291">
        <v>11638</v>
      </c>
      <c r="AE21" s="291"/>
      <c r="AF21" s="291"/>
      <c r="AG21" s="291"/>
      <c r="AH21" s="291"/>
      <c r="AI21" s="291"/>
      <c r="AJ21" s="291"/>
      <c r="AK21" s="291"/>
      <c r="AL21" s="287">
        <v>0</v>
      </c>
      <c r="AM21" s="240"/>
      <c r="AN21" s="240"/>
      <c r="AO21" s="300"/>
      <c r="AP21" s="303" t="s">
        <v>371</v>
      </c>
      <c r="AQ21" s="306"/>
      <c r="AR21" s="306"/>
      <c r="AS21" s="306"/>
      <c r="AT21" s="306"/>
      <c r="AU21" s="306"/>
      <c r="AV21" s="306"/>
      <c r="AW21" s="306"/>
      <c r="AX21" s="306"/>
      <c r="AY21" s="306"/>
      <c r="AZ21" s="306"/>
      <c r="BA21" s="306"/>
      <c r="BB21" s="306"/>
      <c r="BC21" s="306"/>
      <c r="BD21" s="306"/>
      <c r="BE21" s="306"/>
      <c r="BF21" s="320"/>
      <c r="BG21" s="278">
        <v>3081</v>
      </c>
      <c r="BH21" s="219"/>
      <c r="BI21" s="219"/>
      <c r="BJ21" s="219"/>
      <c r="BK21" s="219"/>
      <c r="BL21" s="219"/>
      <c r="BM21" s="219"/>
      <c r="BN21" s="283"/>
      <c r="BO21" s="286">
        <v>0</v>
      </c>
      <c r="BP21" s="286"/>
      <c r="BQ21" s="286"/>
      <c r="BR21" s="286"/>
      <c r="BS21" s="292" t="s">
        <v>202</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343</v>
      </c>
      <c r="C22" s="36"/>
      <c r="D22" s="36"/>
      <c r="E22" s="36"/>
      <c r="F22" s="36"/>
      <c r="G22" s="36"/>
      <c r="H22" s="36"/>
      <c r="I22" s="36"/>
      <c r="J22" s="36"/>
      <c r="K22" s="36"/>
      <c r="L22" s="36"/>
      <c r="M22" s="36"/>
      <c r="N22" s="36"/>
      <c r="O22" s="36"/>
      <c r="P22" s="36"/>
      <c r="Q22" s="273"/>
      <c r="R22" s="278">
        <v>3528779</v>
      </c>
      <c r="S22" s="219"/>
      <c r="T22" s="219"/>
      <c r="U22" s="219"/>
      <c r="V22" s="219"/>
      <c r="W22" s="219"/>
      <c r="X22" s="219"/>
      <c r="Y22" s="283"/>
      <c r="Z22" s="286">
        <v>5.2</v>
      </c>
      <c r="AA22" s="286"/>
      <c r="AB22" s="286"/>
      <c r="AC22" s="286"/>
      <c r="AD22" s="291">
        <v>3319375</v>
      </c>
      <c r="AE22" s="291"/>
      <c r="AF22" s="291"/>
      <c r="AG22" s="291"/>
      <c r="AH22" s="291"/>
      <c r="AI22" s="291"/>
      <c r="AJ22" s="291"/>
      <c r="AK22" s="291"/>
      <c r="AL22" s="287">
        <v>13</v>
      </c>
      <c r="AM22" s="240"/>
      <c r="AN22" s="240"/>
      <c r="AO22" s="300"/>
      <c r="AP22" s="303" t="s">
        <v>373</v>
      </c>
      <c r="AQ22" s="306"/>
      <c r="AR22" s="306"/>
      <c r="AS22" s="306"/>
      <c r="AT22" s="306"/>
      <c r="AU22" s="306"/>
      <c r="AV22" s="306"/>
      <c r="AW22" s="306"/>
      <c r="AX22" s="306"/>
      <c r="AY22" s="306"/>
      <c r="AZ22" s="306"/>
      <c r="BA22" s="306"/>
      <c r="BB22" s="306"/>
      <c r="BC22" s="306"/>
      <c r="BD22" s="306"/>
      <c r="BE22" s="306"/>
      <c r="BF22" s="320"/>
      <c r="BG22" s="278" t="s">
        <v>202</v>
      </c>
      <c r="BH22" s="219"/>
      <c r="BI22" s="219"/>
      <c r="BJ22" s="219"/>
      <c r="BK22" s="219"/>
      <c r="BL22" s="219"/>
      <c r="BM22" s="219"/>
      <c r="BN22" s="283"/>
      <c r="BO22" s="286" t="s">
        <v>202</v>
      </c>
      <c r="BP22" s="286"/>
      <c r="BQ22" s="286"/>
      <c r="BR22" s="286"/>
      <c r="BS22" s="292" t="s">
        <v>202</v>
      </c>
      <c r="BT22" s="219"/>
      <c r="BU22" s="219"/>
      <c r="BV22" s="219"/>
      <c r="BW22" s="219"/>
      <c r="BX22" s="219"/>
      <c r="BY22" s="219"/>
      <c r="BZ22" s="219"/>
      <c r="CA22" s="219"/>
      <c r="CB22" s="333"/>
      <c r="CD22" s="183"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3"/>
      <c r="R23" s="278">
        <v>3319375</v>
      </c>
      <c r="S23" s="219"/>
      <c r="T23" s="219"/>
      <c r="U23" s="219"/>
      <c r="V23" s="219"/>
      <c r="W23" s="219"/>
      <c r="X23" s="219"/>
      <c r="Y23" s="283"/>
      <c r="Z23" s="286">
        <v>4.9000000000000004</v>
      </c>
      <c r="AA23" s="286"/>
      <c r="AB23" s="286"/>
      <c r="AC23" s="286"/>
      <c r="AD23" s="291">
        <v>3319375</v>
      </c>
      <c r="AE23" s="291"/>
      <c r="AF23" s="291"/>
      <c r="AG23" s="291"/>
      <c r="AH23" s="291"/>
      <c r="AI23" s="291"/>
      <c r="AJ23" s="291"/>
      <c r="AK23" s="291"/>
      <c r="AL23" s="287">
        <v>13</v>
      </c>
      <c r="AM23" s="240"/>
      <c r="AN23" s="240"/>
      <c r="AO23" s="300"/>
      <c r="AP23" s="303" t="s">
        <v>120</v>
      </c>
      <c r="AQ23" s="306"/>
      <c r="AR23" s="306"/>
      <c r="AS23" s="306"/>
      <c r="AT23" s="306"/>
      <c r="AU23" s="306"/>
      <c r="AV23" s="306"/>
      <c r="AW23" s="306"/>
      <c r="AX23" s="306"/>
      <c r="AY23" s="306"/>
      <c r="AZ23" s="306"/>
      <c r="BA23" s="306"/>
      <c r="BB23" s="306"/>
      <c r="BC23" s="306"/>
      <c r="BD23" s="306"/>
      <c r="BE23" s="306"/>
      <c r="BF23" s="320"/>
      <c r="BG23" s="278">
        <v>1533224</v>
      </c>
      <c r="BH23" s="219"/>
      <c r="BI23" s="219"/>
      <c r="BJ23" s="219"/>
      <c r="BK23" s="219"/>
      <c r="BL23" s="219"/>
      <c r="BM23" s="219"/>
      <c r="BN23" s="283"/>
      <c r="BO23" s="286">
        <v>7.8</v>
      </c>
      <c r="BP23" s="286"/>
      <c r="BQ23" s="286"/>
      <c r="BR23" s="286"/>
      <c r="BS23" s="292" t="s">
        <v>202</v>
      </c>
      <c r="BT23" s="219"/>
      <c r="BU23" s="219"/>
      <c r="BV23" s="219"/>
      <c r="BW23" s="219"/>
      <c r="BX23" s="219"/>
      <c r="BY23" s="219"/>
      <c r="BZ23" s="219"/>
      <c r="CA23" s="219"/>
      <c r="CB23" s="333"/>
      <c r="CD23" s="183" t="s">
        <v>319</v>
      </c>
      <c r="CE23" s="139"/>
      <c r="CF23" s="139"/>
      <c r="CG23" s="139"/>
      <c r="CH23" s="139"/>
      <c r="CI23" s="139"/>
      <c r="CJ23" s="139"/>
      <c r="CK23" s="139"/>
      <c r="CL23" s="139"/>
      <c r="CM23" s="139"/>
      <c r="CN23" s="139"/>
      <c r="CO23" s="139"/>
      <c r="CP23" s="139"/>
      <c r="CQ23" s="144"/>
      <c r="CR23" s="183" t="s">
        <v>375</v>
      </c>
      <c r="CS23" s="139"/>
      <c r="CT23" s="139"/>
      <c r="CU23" s="139"/>
      <c r="CV23" s="139"/>
      <c r="CW23" s="139"/>
      <c r="CX23" s="139"/>
      <c r="CY23" s="144"/>
      <c r="CZ23" s="183" t="s">
        <v>379</v>
      </c>
      <c r="DA23" s="139"/>
      <c r="DB23" s="139"/>
      <c r="DC23" s="144"/>
      <c r="DD23" s="183" t="s">
        <v>150</v>
      </c>
      <c r="DE23" s="139"/>
      <c r="DF23" s="139"/>
      <c r="DG23" s="139"/>
      <c r="DH23" s="139"/>
      <c r="DI23" s="139"/>
      <c r="DJ23" s="139"/>
      <c r="DK23" s="144"/>
      <c r="DL23" s="351" t="s">
        <v>381</v>
      </c>
      <c r="DM23" s="354"/>
      <c r="DN23" s="354"/>
      <c r="DO23" s="354"/>
      <c r="DP23" s="354"/>
      <c r="DQ23" s="354"/>
      <c r="DR23" s="354"/>
      <c r="DS23" s="354"/>
      <c r="DT23" s="354"/>
      <c r="DU23" s="354"/>
      <c r="DV23" s="358"/>
      <c r="DW23" s="183" t="s">
        <v>382</v>
      </c>
      <c r="DX23" s="139"/>
      <c r="DY23" s="139"/>
      <c r="DZ23" s="139"/>
      <c r="EA23" s="139"/>
      <c r="EB23" s="139"/>
      <c r="EC23" s="144"/>
    </row>
    <row r="24" spans="2:133" ht="11.25" customHeight="1">
      <c r="B24" s="263" t="s">
        <v>296</v>
      </c>
      <c r="C24" s="36"/>
      <c r="D24" s="36"/>
      <c r="E24" s="36"/>
      <c r="F24" s="36"/>
      <c r="G24" s="36"/>
      <c r="H24" s="36"/>
      <c r="I24" s="36"/>
      <c r="J24" s="36"/>
      <c r="K24" s="36"/>
      <c r="L24" s="36"/>
      <c r="M24" s="36"/>
      <c r="N24" s="36"/>
      <c r="O24" s="36"/>
      <c r="P24" s="36"/>
      <c r="Q24" s="273"/>
      <c r="R24" s="278">
        <v>209233</v>
      </c>
      <c r="S24" s="219"/>
      <c r="T24" s="219"/>
      <c r="U24" s="219"/>
      <c r="V24" s="219"/>
      <c r="W24" s="219"/>
      <c r="X24" s="219"/>
      <c r="Y24" s="283"/>
      <c r="Z24" s="286">
        <v>0.3</v>
      </c>
      <c r="AA24" s="286"/>
      <c r="AB24" s="286"/>
      <c r="AC24" s="286"/>
      <c r="AD24" s="291" t="s">
        <v>202</v>
      </c>
      <c r="AE24" s="291"/>
      <c r="AF24" s="291"/>
      <c r="AG24" s="291"/>
      <c r="AH24" s="291"/>
      <c r="AI24" s="291"/>
      <c r="AJ24" s="291"/>
      <c r="AK24" s="291"/>
      <c r="AL24" s="287" t="s">
        <v>202</v>
      </c>
      <c r="AM24" s="240"/>
      <c r="AN24" s="240"/>
      <c r="AO24" s="300"/>
      <c r="AP24" s="303" t="s">
        <v>383</v>
      </c>
      <c r="AQ24" s="306"/>
      <c r="AR24" s="306"/>
      <c r="AS24" s="306"/>
      <c r="AT24" s="306"/>
      <c r="AU24" s="306"/>
      <c r="AV24" s="306"/>
      <c r="AW24" s="306"/>
      <c r="AX24" s="306"/>
      <c r="AY24" s="306"/>
      <c r="AZ24" s="306"/>
      <c r="BA24" s="306"/>
      <c r="BB24" s="306"/>
      <c r="BC24" s="306"/>
      <c r="BD24" s="306"/>
      <c r="BE24" s="306"/>
      <c r="BF24" s="320"/>
      <c r="BG24" s="278" t="s">
        <v>202</v>
      </c>
      <c r="BH24" s="219"/>
      <c r="BI24" s="219"/>
      <c r="BJ24" s="219"/>
      <c r="BK24" s="219"/>
      <c r="BL24" s="219"/>
      <c r="BM24" s="219"/>
      <c r="BN24" s="283"/>
      <c r="BO24" s="286" t="s">
        <v>202</v>
      </c>
      <c r="BP24" s="286"/>
      <c r="BQ24" s="286"/>
      <c r="BR24" s="286"/>
      <c r="BS24" s="292" t="s">
        <v>202</v>
      </c>
      <c r="BT24" s="219"/>
      <c r="BU24" s="219"/>
      <c r="BV24" s="219"/>
      <c r="BW24" s="219"/>
      <c r="BX24" s="219"/>
      <c r="BY24" s="219"/>
      <c r="BZ24" s="219"/>
      <c r="CA24" s="219"/>
      <c r="CB24" s="333"/>
      <c r="CD24" s="262" t="s">
        <v>384</v>
      </c>
      <c r="CE24" s="269"/>
      <c r="CF24" s="269"/>
      <c r="CG24" s="269"/>
      <c r="CH24" s="269"/>
      <c r="CI24" s="269"/>
      <c r="CJ24" s="269"/>
      <c r="CK24" s="269"/>
      <c r="CL24" s="269"/>
      <c r="CM24" s="269"/>
      <c r="CN24" s="269"/>
      <c r="CO24" s="269"/>
      <c r="CP24" s="269"/>
      <c r="CQ24" s="272"/>
      <c r="CR24" s="277">
        <v>28051468</v>
      </c>
      <c r="CS24" s="280"/>
      <c r="CT24" s="280"/>
      <c r="CU24" s="280"/>
      <c r="CV24" s="280"/>
      <c r="CW24" s="280"/>
      <c r="CX24" s="280"/>
      <c r="CY24" s="282"/>
      <c r="CZ24" s="295">
        <v>42.1</v>
      </c>
      <c r="DA24" s="297"/>
      <c r="DB24" s="297"/>
      <c r="DC24" s="343"/>
      <c r="DD24" s="347">
        <v>14718380</v>
      </c>
      <c r="DE24" s="280"/>
      <c r="DF24" s="280"/>
      <c r="DG24" s="280"/>
      <c r="DH24" s="280"/>
      <c r="DI24" s="280"/>
      <c r="DJ24" s="280"/>
      <c r="DK24" s="282"/>
      <c r="DL24" s="347">
        <v>14598419</v>
      </c>
      <c r="DM24" s="280"/>
      <c r="DN24" s="280"/>
      <c r="DO24" s="280"/>
      <c r="DP24" s="280"/>
      <c r="DQ24" s="280"/>
      <c r="DR24" s="280"/>
      <c r="DS24" s="280"/>
      <c r="DT24" s="280"/>
      <c r="DU24" s="280"/>
      <c r="DV24" s="282"/>
      <c r="DW24" s="295">
        <v>53.6</v>
      </c>
      <c r="DX24" s="297"/>
      <c r="DY24" s="297"/>
      <c r="DZ24" s="297"/>
      <c r="EA24" s="297"/>
      <c r="EB24" s="297"/>
      <c r="EC24" s="299"/>
    </row>
    <row r="25" spans="2:133" ht="11.25" customHeight="1">
      <c r="B25" s="263" t="s">
        <v>387</v>
      </c>
      <c r="C25" s="36"/>
      <c r="D25" s="36"/>
      <c r="E25" s="36"/>
      <c r="F25" s="36"/>
      <c r="G25" s="36"/>
      <c r="H25" s="36"/>
      <c r="I25" s="36"/>
      <c r="J25" s="36"/>
      <c r="K25" s="36"/>
      <c r="L25" s="36"/>
      <c r="M25" s="36"/>
      <c r="N25" s="36"/>
      <c r="O25" s="36"/>
      <c r="P25" s="36"/>
      <c r="Q25" s="273"/>
      <c r="R25" s="278">
        <v>171</v>
      </c>
      <c r="S25" s="219"/>
      <c r="T25" s="219"/>
      <c r="U25" s="219"/>
      <c r="V25" s="219"/>
      <c r="W25" s="219"/>
      <c r="X25" s="219"/>
      <c r="Y25" s="283"/>
      <c r="Z25" s="286">
        <v>0</v>
      </c>
      <c r="AA25" s="286"/>
      <c r="AB25" s="286"/>
      <c r="AC25" s="286"/>
      <c r="AD25" s="291" t="s">
        <v>202</v>
      </c>
      <c r="AE25" s="291"/>
      <c r="AF25" s="291"/>
      <c r="AG25" s="291"/>
      <c r="AH25" s="291"/>
      <c r="AI25" s="291"/>
      <c r="AJ25" s="291"/>
      <c r="AK25" s="291"/>
      <c r="AL25" s="287" t="s">
        <v>202</v>
      </c>
      <c r="AM25" s="240"/>
      <c r="AN25" s="240"/>
      <c r="AO25" s="300"/>
      <c r="AP25" s="303" t="s">
        <v>276</v>
      </c>
      <c r="AQ25" s="306"/>
      <c r="AR25" s="306"/>
      <c r="AS25" s="306"/>
      <c r="AT25" s="306"/>
      <c r="AU25" s="306"/>
      <c r="AV25" s="306"/>
      <c r="AW25" s="306"/>
      <c r="AX25" s="306"/>
      <c r="AY25" s="306"/>
      <c r="AZ25" s="306"/>
      <c r="BA25" s="306"/>
      <c r="BB25" s="306"/>
      <c r="BC25" s="306"/>
      <c r="BD25" s="306"/>
      <c r="BE25" s="306"/>
      <c r="BF25" s="320"/>
      <c r="BG25" s="278" t="s">
        <v>202</v>
      </c>
      <c r="BH25" s="219"/>
      <c r="BI25" s="219"/>
      <c r="BJ25" s="219"/>
      <c r="BK25" s="219"/>
      <c r="BL25" s="219"/>
      <c r="BM25" s="219"/>
      <c r="BN25" s="283"/>
      <c r="BO25" s="286" t="s">
        <v>202</v>
      </c>
      <c r="BP25" s="286"/>
      <c r="BQ25" s="286"/>
      <c r="BR25" s="286"/>
      <c r="BS25" s="292" t="s">
        <v>202</v>
      </c>
      <c r="BT25" s="219"/>
      <c r="BU25" s="219"/>
      <c r="BV25" s="219"/>
      <c r="BW25" s="219"/>
      <c r="BX25" s="219"/>
      <c r="BY25" s="219"/>
      <c r="BZ25" s="219"/>
      <c r="CA25" s="219"/>
      <c r="CB25" s="333"/>
      <c r="CD25" s="263" t="s">
        <v>200</v>
      </c>
      <c r="CE25" s="36"/>
      <c r="CF25" s="36"/>
      <c r="CG25" s="36"/>
      <c r="CH25" s="36"/>
      <c r="CI25" s="36"/>
      <c r="CJ25" s="36"/>
      <c r="CK25" s="36"/>
      <c r="CL25" s="36"/>
      <c r="CM25" s="36"/>
      <c r="CN25" s="36"/>
      <c r="CO25" s="36"/>
      <c r="CP25" s="36"/>
      <c r="CQ25" s="273"/>
      <c r="CR25" s="278">
        <v>7109151</v>
      </c>
      <c r="CS25" s="319"/>
      <c r="CT25" s="319"/>
      <c r="CU25" s="319"/>
      <c r="CV25" s="319"/>
      <c r="CW25" s="319"/>
      <c r="CX25" s="319"/>
      <c r="CY25" s="338"/>
      <c r="CZ25" s="287">
        <v>10.7</v>
      </c>
      <c r="DA25" s="341"/>
      <c r="DB25" s="341"/>
      <c r="DC25" s="344"/>
      <c r="DD25" s="292">
        <v>6463985</v>
      </c>
      <c r="DE25" s="319"/>
      <c r="DF25" s="319"/>
      <c r="DG25" s="319"/>
      <c r="DH25" s="319"/>
      <c r="DI25" s="319"/>
      <c r="DJ25" s="319"/>
      <c r="DK25" s="338"/>
      <c r="DL25" s="292">
        <v>6360038</v>
      </c>
      <c r="DM25" s="319"/>
      <c r="DN25" s="319"/>
      <c r="DO25" s="319"/>
      <c r="DP25" s="319"/>
      <c r="DQ25" s="319"/>
      <c r="DR25" s="319"/>
      <c r="DS25" s="319"/>
      <c r="DT25" s="319"/>
      <c r="DU25" s="319"/>
      <c r="DV25" s="338"/>
      <c r="DW25" s="287">
        <v>23.3</v>
      </c>
      <c r="DX25" s="341"/>
      <c r="DY25" s="341"/>
      <c r="DZ25" s="341"/>
      <c r="EA25" s="341"/>
      <c r="EB25" s="341"/>
      <c r="EC25" s="366"/>
    </row>
    <row r="26" spans="2:133" ht="11.25" customHeight="1">
      <c r="B26" s="263" t="s">
        <v>78</v>
      </c>
      <c r="C26" s="36"/>
      <c r="D26" s="36"/>
      <c r="E26" s="36"/>
      <c r="F26" s="36"/>
      <c r="G26" s="36"/>
      <c r="H26" s="36"/>
      <c r="I26" s="36"/>
      <c r="J26" s="36"/>
      <c r="K26" s="36"/>
      <c r="L26" s="36"/>
      <c r="M26" s="36"/>
      <c r="N26" s="36"/>
      <c r="O26" s="36"/>
      <c r="P26" s="36"/>
      <c r="Q26" s="273"/>
      <c r="R26" s="278">
        <v>27076017</v>
      </c>
      <c r="S26" s="219"/>
      <c r="T26" s="219"/>
      <c r="U26" s="219"/>
      <c r="V26" s="219"/>
      <c r="W26" s="219"/>
      <c r="X26" s="219"/>
      <c r="Y26" s="283"/>
      <c r="Z26" s="286">
        <v>39.6</v>
      </c>
      <c r="AA26" s="286"/>
      <c r="AB26" s="286"/>
      <c r="AC26" s="286"/>
      <c r="AD26" s="291">
        <v>25333389</v>
      </c>
      <c r="AE26" s="291"/>
      <c r="AF26" s="291"/>
      <c r="AG26" s="291"/>
      <c r="AH26" s="291"/>
      <c r="AI26" s="291"/>
      <c r="AJ26" s="291"/>
      <c r="AK26" s="291"/>
      <c r="AL26" s="287">
        <v>99.4</v>
      </c>
      <c r="AM26" s="240"/>
      <c r="AN26" s="240"/>
      <c r="AO26" s="300"/>
      <c r="AP26" s="303" t="s">
        <v>389</v>
      </c>
      <c r="AQ26" s="305"/>
      <c r="AR26" s="305"/>
      <c r="AS26" s="305"/>
      <c r="AT26" s="305"/>
      <c r="AU26" s="305"/>
      <c r="AV26" s="305"/>
      <c r="AW26" s="305"/>
      <c r="AX26" s="305"/>
      <c r="AY26" s="305"/>
      <c r="AZ26" s="305"/>
      <c r="BA26" s="305"/>
      <c r="BB26" s="305"/>
      <c r="BC26" s="305"/>
      <c r="BD26" s="305"/>
      <c r="BE26" s="305"/>
      <c r="BF26" s="320"/>
      <c r="BG26" s="278" t="s">
        <v>202</v>
      </c>
      <c r="BH26" s="219"/>
      <c r="BI26" s="219"/>
      <c r="BJ26" s="219"/>
      <c r="BK26" s="219"/>
      <c r="BL26" s="219"/>
      <c r="BM26" s="219"/>
      <c r="BN26" s="283"/>
      <c r="BO26" s="286" t="s">
        <v>202</v>
      </c>
      <c r="BP26" s="286"/>
      <c r="BQ26" s="286"/>
      <c r="BR26" s="286"/>
      <c r="BS26" s="292" t="s">
        <v>202</v>
      </c>
      <c r="BT26" s="219"/>
      <c r="BU26" s="219"/>
      <c r="BV26" s="219"/>
      <c r="BW26" s="219"/>
      <c r="BX26" s="219"/>
      <c r="BY26" s="219"/>
      <c r="BZ26" s="219"/>
      <c r="CA26" s="219"/>
      <c r="CB26" s="333"/>
      <c r="CD26" s="263" t="s">
        <v>123</v>
      </c>
      <c r="CE26" s="36"/>
      <c r="CF26" s="36"/>
      <c r="CG26" s="36"/>
      <c r="CH26" s="36"/>
      <c r="CI26" s="36"/>
      <c r="CJ26" s="36"/>
      <c r="CK26" s="36"/>
      <c r="CL26" s="36"/>
      <c r="CM26" s="36"/>
      <c r="CN26" s="36"/>
      <c r="CO26" s="36"/>
      <c r="CP26" s="36"/>
      <c r="CQ26" s="273"/>
      <c r="CR26" s="278">
        <v>4290669</v>
      </c>
      <c r="CS26" s="219"/>
      <c r="CT26" s="219"/>
      <c r="CU26" s="219"/>
      <c r="CV26" s="219"/>
      <c r="CW26" s="219"/>
      <c r="CX26" s="219"/>
      <c r="CY26" s="283"/>
      <c r="CZ26" s="287">
        <v>6.4</v>
      </c>
      <c r="DA26" s="341"/>
      <c r="DB26" s="341"/>
      <c r="DC26" s="344"/>
      <c r="DD26" s="292">
        <v>3901272</v>
      </c>
      <c r="DE26" s="219"/>
      <c r="DF26" s="219"/>
      <c r="DG26" s="219"/>
      <c r="DH26" s="219"/>
      <c r="DI26" s="219"/>
      <c r="DJ26" s="219"/>
      <c r="DK26" s="283"/>
      <c r="DL26" s="292" t="s">
        <v>202</v>
      </c>
      <c r="DM26" s="219"/>
      <c r="DN26" s="219"/>
      <c r="DO26" s="219"/>
      <c r="DP26" s="219"/>
      <c r="DQ26" s="219"/>
      <c r="DR26" s="219"/>
      <c r="DS26" s="219"/>
      <c r="DT26" s="219"/>
      <c r="DU26" s="219"/>
      <c r="DV26" s="283"/>
      <c r="DW26" s="287" t="s">
        <v>202</v>
      </c>
      <c r="DX26" s="341"/>
      <c r="DY26" s="341"/>
      <c r="DZ26" s="341"/>
      <c r="EA26" s="341"/>
      <c r="EB26" s="341"/>
      <c r="EC26" s="366"/>
    </row>
    <row r="27" spans="2:133" ht="11.25" customHeight="1">
      <c r="B27" s="263" t="s">
        <v>390</v>
      </c>
      <c r="C27" s="36"/>
      <c r="D27" s="36"/>
      <c r="E27" s="36"/>
      <c r="F27" s="36"/>
      <c r="G27" s="36"/>
      <c r="H27" s="36"/>
      <c r="I27" s="36"/>
      <c r="J27" s="36"/>
      <c r="K27" s="36"/>
      <c r="L27" s="36"/>
      <c r="M27" s="36"/>
      <c r="N27" s="36"/>
      <c r="O27" s="36"/>
      <c r="P27" s="36"/>
      <c r="Q27" s="273"/>
      <c r="R27" s="278">
        <v>19644</v>
      </c>
      <c r="S27" s="219"/>
      <c r="T27" s="219"/>
      <c r="U27" s="219"/>
      <c r="V27" s="219"/>
      <c r="W27" s="219"/>
      <c r="X27" s="219"/>
      <c r="Y27" s="283"/>
      <c r="Z27" s="286">
        <v>0</v>
      </c>
      <c r="AA27" s="286"/>
      <c r="AB27" s="286"/>
      <c r="AC27" s="286"/>
      <c r="AD27" s="291">
        <v>19644</v>
      </c>
      <c r="AE27" s="291"/>
      <c r="AF27" s="291"/>
      <c r="AG27" s="291"/>
      <c r="AH27" s="291"/>
      <c r="AI27" s="291"/>
      <c r="AJ27" s="291"/>
      <c r="AK27" s="291"/>
      <c r="AL27" s="287">
        <v>0.1</v>
      </c>
      <c r="AM27" s="240"/>
      <c r="AN27" s="240"/>
      <c r="AO27" s="300"/>
      <c r="AP27" s="263" t="s">
        <v>392</v>
      </c>
      <c r="AQ27" s="36"/>
      <c r="AR27" s="36"/>
      <c r="AS27" s="36"/>
      <c r="AT27" s="36"/>
      <c r="AU27" s="36"/>
      <c r="AV27" s="36"/>
      <c r="AW27" s="36"/>
      <c r="AX27" s="36"/>
      <c r="AY27" s="36"/>
      <c r="AZ27" s="36"/>
      <c r="BA27" s="36"/>
      <c r="BB27" s="36"/>
      <c r="BC27" s="36"/>
      <c r="BD27" s="36"/>
      <c r="BE27" s="36"/>
      <c r="BF27" s="273"/>
      <c r="BG27" s="278">
        <v>19720189</v>
      </c>
      <c r="BH27" s="219"/>
      <c r="BI27" s="219"/>
      <c r="BJ27" s="219"/>
      <c r="BK27" s="219"/>
      <c r="BL27" s="219"/>
      <c r="BM27" s="219"/>
      <c r="BN27" s="283"/>
      <c r="BO27" s="286">
        <v>100</v>
      </c>
      <c r="BP27" s="286"/>
      <c r="BQ27" s="286"/>
      <c r="BR27" s="286"/>
      <c r="BS27" s="292">
        <v>74684</v>
      </c>
      <c r="BT27" s="219"/>
      <c r="BU27" s="219"/>
      <c r="BV27" s="219"/>
      <c r="BW27" s="219"/>
      <c r="BX27" s="219"/>
      <c r="BY27" s="219"/>
      <c r="BZ27" s="219"/>
      <c r="CA27" s="219"/>
      <c r="CB27" s="333"/>
      <c r="CD27" s="263" t="s">
        <v>225</v>
      </c>
      <c r="CE27" s="36"/>
      <c r="CF27" s="36"/>
      <c r="CG27" s="36"/>
      <c r="CH27" s="36"/>
      <c r="CI27" s="36"/>
      <c r="CJ27" s="36"/>
      <c r="CK27" s="36"/>
      <c r="CL27" s="36"/>
      <c r="CM27" s="36"/>
      <c r="CN27" s="36"/>
      <c r="CO27" s="36"/>
      <c r="CP27" s="36"/>
      <c r="CQ27" s="273"/>
      <c r="CR27" s="278">
        <v>17936335</v>
      </c>
      <c r="CS27" s="319"/>
      <c r="CT27" s="319"/>
      <c r="CU27" s="319"/>
      <c r="CV27" s="319"/>
      <c r="CW27" s="319"/>
      <c r="CX27" s="319"/>
      <c r="CY27" s="338"/>
      <c r="CZ27" s="287">
        <v>26.9</v>
      </c>
      <c r="DA27" s="341"/>
      <c r="DB27" s="341"/>
      <c r="DC27" s="344"/>
      <c r="DD27" s="292">
        <v>5257379</v>
      </c>
      <c r="DE27" s="319"/>
      <c r="DF27" s="319"/>
      <c r="DG27" s="319"/>
      <c r="DH27" s="319"/>
      <c r="DI27" s="319"/>
      <c r="DJ27" s="319"/>
      <c r="DK27" s="338"/>
      <c r="DL27" s="292">
        <v>5241365</v>
      </c>
      <c r="DM27" s="319"/>
      <c r="DN27" s="319"/>
      <c r="DO27" s="319"/>
      <c r="DP27" s="319"/>
      <c r="DQ27" s="319"/>
      <c r="DR27" s="319"/>
      <c r="DS27" s="319"/>
      <c r="DT27" s="319"/>
      <c r="DU27" s="319"/>
      <c r="DV27" s="338"/>
      <c r="DW27" s="287">
        <v>19.2</v>
      </c>
      <c r="DX27" s="341"/>
      <c r="DY27" s="341"/>
      <c r="DZ27" s="341"/>
      <c r="EA27" s="341"/>
      <c r="EB27" s="341"/>
      <c r="EC27" s="366"/>
    </row>
    <row r="28" spans="2:133" ht="11.25" customHeight="1">
      <c r="B28" s="263" t="s">
        <v>157</v>
      </c>
      <c r="C28" s="36"/>
      <c r="D28" s="36"/>
      <c r="E28" s="36"/>
      <c r="F28" s="36"/>
      <c r="G28" s="36"/>
      <c r="H28" s="36"/>
      <c r="I28" s="36"/>
      <c r="J28" s="36"/>
      <c r="K28" s="36"/>
      <c r="L28" s="36"/>
      <c r="M28" s="36"/>
      <c r="N28" s="36"/>
      <c r="O28" s="36"/>
      <c r="P28" s="36"/>
      <c r="Q28" s="273"/>
      <c r="R28" s="278">
        <v>440987</v>
      </c>
      <c r="S28" s="219"/>
      <c r="T28" s="219"/>
      <c r="U28" s="219"/>
      <c r="V28" s="219"/>
      <c r="W28" s="219"/>
      <c r="X28" s="219"/>
      <c r="Y28" s="283"/>
      <c r="Z28" s="286">
        <v>0.6</v>
      </c>
      <c r="AA28" s="286"/>
      <c r="AB28" s="286"/>
      <c r="AC28" s="286"/>
      <c r="AD28" s="291" t="s">
        <v>202</v>
      </c>
      <c r="AE28" s="291"/>
      <c r="AF28" s="291"/>
      <c r="AG28" s="291"/>
      <c r="AH28" s="291"/>
      <c r="AI28" s="291"/>
      <c r="AJ28" s="291"/>
      <c r="AK28" s="291"/>
      <c r="AL28" s="287" t="s">
        <v>202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385</v>
      </c>
      <c r="CE28" s="36"/>
      <c r="CF28" s="36"/>
      <c r="CG28" s="36"/>
      <c r="CH28" s="36"/>
      <c r="CI28" s="36"/>
      <c r="CJ28" s="36"/>
      <c r="CK28" s="36"/>
      <c r="CL28" s="36"/>
      <c r="CM28" s="36"/>
      <c r="CN28" s="36"/>
      <c r="CO28" s="36"/>
      <c r="CP28" s="36"/>
      <c r="CQ28" s="273"/>
      <c r="CR28" s="278">
        <v>3005982</v>
      </c>
      <c r="CS28" s="219"/>
      <c r="CT28" s="219"/>
      <c r="CU28" s="219"/>
      <c r="CV28" s="219"/>
      <c r="CW28" s="219"/>
      <c r="CX28" s="219"/>
      <c r="CY28" s="283"/>
      <c r="CZ28" s="287">
        <v>4.5</v>
      </c>
      <c r="DA28" s="341"/>
      <c r="DB28" s="341"/>
      <c r="DC28" s="344"/>
      <c r="DD28" s="292">
        <v>2997016</v>
      </c>
      <c r="DE28" s="219"/>
      <c r="DF28" s="219"/>
      <c r="DG28" s="219"/>
      <c r="DH28" s="219"/>
      <c r="DI28" s="219"/>
      <c r="DJ28" s="219"/>
      <c r="DK28" s="283"/>
      <c r="DL28" s="292">
        <v>2997016</v>
      </c>
      <c r="DM28" s="219"/>
      <c r="DN28" s="219"/>
      <c r="DO28" s="219"/>
      <c r="DP28" s="219"/>
      <c r="DQ28" s="219"/>
      <c r="DR28" s="219"/>
      <c r="DS28" s="219"/>
      <c r="DT28" s="219"/>
      <c r="DU28" s="219"/>
      <c r="DV28" s="283"/>
      <c r="DW28" s="287">
        <v>11</v>
      </c>
      <c r="DX28" s="341"/>
      <c r="DY28" s="341"/>
      <c r="DZ28" s="341"/>
      <c r="EA28" s="341"/>
      <c r="EB28" s="341"/>
      <c r="EC28" s="366"/>
    </row>
    <row r="29" spans="2:133" ht="11.25" customHeight="1">
      <c r="B29" s="263" t="s">
        <v>315</v>
      </c>
      <c r="C29" s="36"/>
      <c r="D29" s="36"/>
      <c r="E29" s="36"/>
      <c r="F29" s="36"/>
      <c r="G29" s="36"/>
      <c r="H29" s="36"/>
      <c r="I29" s="36"/>
      <c r="J29" s="36"/>
      <c r="K29" s="36"/>
      <c r="L29" s="36"/>
      <c r="M29" s="36"/>
      <c r="N29" s="36"/>
      <c r="O29" s="36"/>
      <c r="P29" s="36"/>
      <c r="Q29" s="273"/>
      <c r="R29" s="278">
        <v>399924</v>
      </c>
      <c r="S29" s="219"/>
      <c r="T29" s="219"/>
      <c r="U29" s="219"/>
      <c r="V29" s="219"/>
      <c r="W29" s="219"/>
      <c r="X29" s="219"/>
      <c r="Y29" s="283"/>
      <c r="Z29" s="286">
        <v>0.6</v>
      </c>
      <c r="AA29" s="286"/>
      <c r="AB29" s="286"/>
      <c r="AC29" s="286"/>
      <c r="AD29" s="291">
        <v>85133</v>
      </c>
      <c r="AE29" s="291"/>
      <c r="AF29" s="291"/>
      <c r="AG29" s="291"/>
      <c r="AH29" s="291"/>
      <c r="AI29" s="291"/>
      <c r="AJ29" s="291"/>
      <c r="AK29" s="291"/>
      <c r="AL29" s="287">
        <v>0.3</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180</v>
      </c>
      <c r="CE29" s="42"/>
      <c r="CF29" s="263" t="s">
        <v>23</v>
      </c>
      <c r="CG29" s="36"/>
      <c r="CH29" s="36"/>
      <c r="CI29" s="36"/>
      <c r="CJ29" s="36"/>
      <c r="CK29" s="36"/>
      <c r="CL29" s="36"/>
      <c r="CM29" s="36"/>
      <c r="CN29" s="36"/>
      <c r="CO29" s="36"/>
      <c r="CP29" s="36"/>
      <c r="CQ29" s="273"/>
      <c r="CR29" s="278">
        <v>3005982</v>
      </c>
      <c r="CS29" s="319"/>
      <c r="CT29" s="319"/>
      <c r="CU29" s="319"/>
      <c r="CV29" s="319"/>
      <c r="CW29" s="319"/>
      <c r="CX29" s="319"/>
      <c r="CY29" s="338"/>
      <c r="CZ29" s="287">
        <v>4.5</v>
      </c>
      <c r="DA29" s="341"/>
      <c r="DB29" s="341"/>
      <c r="DC29" s="344"/>
      <c r="DD29" s="292">
        <v>2997016</v>
      </c>
      <c r="DE29" s="319"/>
      <c r="DF29" s="319"/>
      <c r="DG29" s="319"/>
      <c r="DH29" s="319"/>
      <c r="DI29" s="319"/>
      <c r="DJ29" s="319"/>
      <c r="DK29" s="338"/>
      <c r="DL29" s="292">
        <v>2997016</v>
      </c>
      <c r="DM29" s="319"/>
      <c r="DN29" s="319"/>
      <c r="DO29" s="319"/>
      <c r="DP29" s="319"/>
      <c r="DQ29" s="319"/>
      <c r="DR29" s="319"/>
      <c r="DS29" s="319"/>
      <c r="DT29" s="319"/>
      <c r="DU29" s="319"/>
      <c r="DV29" s="338"/>
      <c r="DW29" s="287">
        <v>11</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567314</v>
      </c>
      <c r="S30" s="219"/>
      <c r="T30" s="219"/>
      <c r="U30" s="219"/>
      <c r="V30" s="219"/>
      <c r="W30" s="219"/>
      <c r="X30" s="219"/>
      <c r="Y30" s="283"/>
      <c r="Z30" s="286">
        <v>0.8</v>
      </c>
      <c r="AA30" s="286"/>
      <c r="AB30" s="286"/>
      <c r="AC30" s="286"/>
      <c r="AD30" s="291">
        <v>5</v>
      </c>
      <c r="AE30" s="291"/>
      <c r="AF30" s="291"/>
      <c r="AG30" s="291"/>
      <c r="AH30" s="291"/>
      <c r="AI30" s="291"/>
      <c r="AJ30" s="291"/>
      <c r="AK30" s="291"/>
      <c r="AL30" s="287">
        <v>0</v>
      </c>
      <c r="AM30" s="240"/>
      <c r="AN30" s="240"/>
      <c r="AO30" s="300"/>
      <c r="AP30" s="183" t="s">
        <v>319</v>
      </c>
      <c r="AQ30" s="139"/>
      <c r="AR30" s="139"/>
      <c r="AS30" s="139"/>
      <c r="AT30" s="139"/>
      <c r="AU30" s="139"/>
      <c r="AV30" s="139"/>
      <c r="AW30" s="139"/>
      <c r="AX30" s="139"/>
      <c r="AY30" s="139"/>
      <c r="AZ30" s="139"/>
      <c r="BA30" s="139"/>
      <c r="BB30" s="139"/>
      <c r="BC30" s="139"/>
      <c r="BD30" s="139"/>
      <c r="BE30" s="139"/>
      <c r="BF30" s="144"/>
      <c r="BG30" s="183" t="s">
        <v>395</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396</v>
      </c>
      <c r="CG30" s="36"/>
      <c r="CH30" s="36"/>
      <c r="CI30" s="36"/>
      <c r="CJ30" s="36"/>
      <c r="CK30" s="36"/>
      <c r="CL30" s="36"/>
      <c r="CM30" s="36"/>
      <c r="CN30" s="36"/>
      <c r="CO30" s="36"/>
      <c r="CP30" s="36"/>
      <c r="CQ30" s="273"/>
      <c r="CR30" s="278">
        <v>2856502</v>
      </c>
      <c r="CS30" s="219"/>
      <c r="CT30" s="219"/>
      <c r="CU30" s="219"/>
      <c r="CV30" s="219"/>
      <c r="CW30" s="219"/>
      <c r="CX30" s="219"/>
      <c r="CY30" s="283"/>
      <c r="CZ30" s="287">
        <v>4.3</v>
      </c>
      <c r="DA30" s="341"/>
      <c r="DB30" s="341"/>
      <c r="DC30" s="344"/>
      <c r="DD30" s="292">
        <v>2847536</v>
      </c>
      <c r="DE30" s="219"/>
      <c r="DF30" s="219"/>
      <c r="DG30" s="219"/>
      <c r="DH30" s="219"/>
      <c r="DI30" s="219"/>
      <c r="DJ30" s="219"/>
      <c r="DK30" s="283"/>
      <c r="DL30" s="292">
        <v>2847536</v>
      </c>
      <c r="DM30" s="219"/>
      <c r="DN30" s="219"/>
      <c r="DO30" s="219"/>
      <c r="DP30" s="219"/>
      <c r="DQ30" s="219"/>
      <c r="DR30" s="219"/>
      <c r="DS30" s="219"/>
      <c r="DT30" s="219"/>
      <c r="DU30" s="219"/>
      <c r="DV30" s="283"/>
      <c r="DW30" s="287">
        <v>10.4</v>
      </c>
      <c r="DX30" s="341"/>
      <c r="DY30" s="341"/>
      <c r="DZ30" s="341"/>
      <c r="EA30" s="341"/>
      <c r="EB30" s="341"/>
      <c r="EC30" s="366"/>
    </row>
    <row r="31" spans="2:133" ht="11.25" customHeight="1">
      <c r="B31" s="263" t="s">
        <v>344</v>
      </c>
      <c r="C31" s="36"/>
      <c r="D31" s="36"/>
      <c r="E31" s="36"/>
      <c r="F31" s="36"/>
      <c r="G31" s="36"/>
      <c r="H31" s="36"/>
      <c r="I31" s="36"/>
      <c r="J31" s="36"/>
      <c r="K31" s="36"/>
      <c r="L31" s="36"/>
      <c r="M31" s="36"/>
      <c r="N31" s="36"/>
      <c r="O31" s="36"/>
      <c r="P31" s="36"/>
      <c r="Q31" s="273"/>
      <c r="R31" s="278">
        <v>25032973</v>
      </c>
      <c r="S31" s="219"/>
      <c r="T31" s="219"/>
      <c r="U31" s="219"/>
      <c r="V31" s="219"/>
      <c r="W31" s="219"/>
      <c r="X31" s="219"/>
      <c r="Y31" s="283"/>
      <c r="Z31" s="286">
        <v>36.6</v>
      </c>
      <c r="AA31" s="286"/>
      <c r="AB31" s="286"/>
      <c r="AC31" s="286"/>
      <c r="AD31" s="291" t="s">
        <v>202</v>
      </c>
      <c r="AE31" s="291"/>
      <c r="AF31" s="291"/>
      <c r="AG31" s="291"/>
      <c r="AH31" s="291"/>
      <c r="AI31" s="291"/>
      <c r="AJ31" s="291"/>
      <c r="AK31" s="291"/>
      <c r="AL31" s="287" t="s">
        <v>202</v>
      </c>
      <c r="AM31" s="240"/>
      <c r="AN31" s="240"/>
      <c r="AO31" s="300"/>
      <c r="AP31" s="163" t="s">
        <v>4</v>
      </c>
      <c r="AQ31" s="179"/>
      <c r="AR31" s="179"/>
      <c r="AS31" s="179"/>
      <c r="AT31" s="312" t="s">
        <v>397</v>
      </c>
      <c r="AU31" s="269"/>
      <c r="AV31" s="269"/>
      <c r="AW31" s="269"/>
      <c r="AX31" s="262" t="s">
        <v>277</v>
      </c>
      <c r="AY31" s="269"/>
      <c r="AZ31" s="269"/>
      <c r="BA31" s="269"/>
      <c r="BB31" s="269"/>
      <c r="BC31" s="269"/>
      <c r="BD31" s="269"/>
      <c r="BE31" s="269"/>
      <c r="BF31" s="272"/>
      <c r="BG31" s="324">
        <v>99.1</v>
      </c>
      <c r="BH31" s="328"/>
      <c r="BI31" s="328"/>
      <c r="BJ31" s="328"/>
      <c r="BK31" s="328"/>
      <c r="BL31" s="328"/>
      <c r="BM31" s="297">
        <v>98.1</v>
      </c>
      <c r="BN31" s="328"/>
      <c r="BO31" s="328"/>
      <c r="BP31" s="328"/>
      <c r="BQ31" s="331"/>
      <c r="BR31" s="324">
        <v>99</v>
      </c>
      <c r="BS31" s="328"/>
      <c r="BT31" s="328"/>
      <c r="BU31" s="328"/>
      <c r="BV31" s="328"/>
      <c r="BW31" s="328"/>
      <c r="BX31" s="297">
        <v>97.9</v>
      </c>
      <c r="BY31" s="328"/>
      <c r="BZ31" s="328"/>
      <c r="CA31" s="328"/>
      <c r="CB31" s="331"/>
      <c r="CD31" s="134"/>
      <c r="CE31" s="43"/>
      <c r="CF31" s="263" t="s">
        <v>316</v>
      </c>
      <c r="CG31" s="36"/>
      <c r="CH31" s="36"/>
      <c r="CI31" s="36"/>
      <c r="CJ31" s="36"/>
      <c r="CK31" s="36"/>
      <c r="CL31" s="36"/>
      <c r="CM31" s="36"/>
      <c r="CN31" s="36"/>
      <c r="CO31" s="36"/>
      <c r="CP31" s="36"/>
      <c r="CQ31" s="273"/>
      <c r="CR31" s="278">
        <v>149480</v>
      </c>
      <c r="CS31" s="319"/>
      <c r="CT31" s="319"/>
      <c r="CU31" s="319"/>
      <c r="CV31" s="319"/>
      <c r="CW31" s="319"/>
      <c r="CX31" s="319"/>
      <c r="CY31" s="338"/>
      <c r="CZ31" s="287">
        <v>0.2</v>
      </c>
      <c r="DA31" s="341"/>
      <c r="DB31" s="341"/>
      <c r="DC31" s="344"/>
      <c r="DD31" s="292">
        <v>149480</v>
      </c>
      <c r="DE31" s="319"/>
      <c r="DF31" s="319"/>
      <c r="DG31" s="319"/>
      <c r="DH31" s="319"/>
      <c r="DI31" s="319"/>
      <c r="DJ31" s="319"/>
      <c r="DK31" s="338"/>
      <c r="DL31" s="292">
        <v>149480</v>
      </c>
      <c r="DM31" s="319"/>
      <c r="DN31" s="319"/>
      <c r="DO31" s="319"/>
      <c r="DP31" s="319"/>
      <c r="DQ31" s="319"/>
      <c r="DR31" s="319"/>
      <c r="DS31" s="319"/>
      <c r="DT31" s="319"/>
      <c r="DU31" s="319"/>
      <c r="DV31" s="338"/>
      <c r="DW31" s="287">
        <v>0.5</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t="s">
        <v>202</v>
      </c>
      <c r="S32" s="219"/>
      <c r="T32" s="219"/>
      <c r="U32" s="219"/>
      <c r="V32" s="219"/>
      <c r="W32" s="219"/>
      <c r="X32" s="219"/>
      <c r="Y32" s="283"/>
      <c r="Z32" s="286" t="s">
        <v>202</v>
      </c>
      <c r="AA32" s="286"/>
      <c r="AB32" s="286"/>
      <c r="AC32" s="286"/>
      <c r="AD32" s="291" t="s">
        <v>202</v>
      </c>
      <c r="AE32" s="291"/>
      <c r="AF32" s="291"/>
      <c r="AG32" s="291"/>
      <c r="AH32" s="291"/>
      <c r="AI32" s="291"/>
      <c r="AJ32" s="291"/>
      <c r="AK32" s="291"/>
      <c r="AL32" s="287" t="s">
        <v>202</v>
      </c>
      <c r="AM32" s="240"/>
      <c r="AN32" s="240"/>
      <c r="AO32" s="300"/>
      <c r="AP32" s="304"/>
      <c r="AQ32" s="29"/>
      <c r="AR32" s="29"/>
      <c r="AS32" s="29"/>
      <c r="AT32" s="313"/>
      <c r="AU32" s="36" t="s">
        <v>252</v>
      </c>
      <c r="AV32" s="36"/>
      <c r="AW32" s="36"/>
      <c r="AX32" s="263" t="s">
        <v>376</v>
      </c>
      <c r="AY32" s="36"/>
      <c r="AZ32" s="36"/>
      <c r="BA32" s="36"/>
      <c r="BB32" s="36"/>
      <c r="BC32" s="36"/>
      <c r="BD32" s="36"/>
      <c r="BE32" s="36"/>
      <c r="BF32" s="273"/>
      <c r="BG32" s="325">
        <v>98.8</v>
      </c>
      <c r="BH32" s="319"/>
      <c r="BI32" s="319"/>
      <c r="BJ32" s="319"/>
      <c r="BK32" s="319"/>
      <c r="BL32" s="319"/>
      <c r="BM32" s="240">
        <v>97.5</v>
      </c>
      <c r="BN32" s="329"/>
      <c r="BO32" s="329"/>
      <c r="BP32" s="329"/>
      <c r="BQ32" s="322"/>
      <c r="BR32" s="325">
        <v>98.8</v>
      </c>
      <c r="BS32" s="319"/>
      <c r="BT32" s="319"/>
      <c r="BU32" s="319"/>
      <c r="BV32" s="319"/>
      <c r="BW32" s="319"/>
      <c r="BX32" s="240">
        <v>97.4</v>
      </c>
      <c r="BY32" s="329"/>
      <c r="BZ32" s="329"/>
      <c r="CA32" s="329"/>
      <c r="CB32" s="322"/>
      <c r="CD32" s="135"/>
      <c r="CE32" s="142"/>
      <c r="CF32" s="263" t="s">
        <v>210</v>
      </c>
      <c r="CG32" s="36"/>
      <c r="CH32" s="36"/>
      <c r="CI32" s="36"/>
      <c r="CJ32" s="36"/>
      <c r="CK32" s="36"/>
      <c r="CL32" s="36"/>
      <c r="CM32" s="36"/>
      <c r="CN32" s="36"/>
      <c r="CO32" s="36"/>
      <c r="CP32" s="36"/>
      <c r="CQ32" s="273"/>
      <c r="CR32" s="278" t="s">
        <v>202</v>
      </c>
      <c r="CS32" s="219"/>
      <c r="CT32" s="219"/>
      <c r="CU32" s="219"/>
      <c r="CV32" s="219"/>
      <c r="CW32" s="219"/>
      <c r="CX32" s="219"/>
      <c r="CY32" s="283"/>
      <c r="CZ32" s="287" t="s">
        <v>202</v>
      </c>
      <c r="DA32" s="341"/>
      <c r="DB32" s="341"/>
      <c r="DC32" s="344"/>
      <c r="DD32" s="292" t="s">
        <v>202</v>
      </c>
      <c r="DE32" s="219"/>
      <c r="DF32" s="219"/>
      <c r="DG32" s="219"/>
      <c r="DH32" s="219"/>
      <c r="DI32" s="219"/>
      <c r="DJ32" s="219"/>
      <c r="DK32" s="283"/>
      <c r="DL32" s="292" t="s">
        <v>202</v>
      </c>
      <c r="DM32" s="219"/>
      <c r="DN32" s="219"/>
      <c r="DO32" s="219"/>
      <c r="DP32" s="219"/>
      <c r="DQ32" s="219"/>
      <c r="DR32" s="219"/>
      <c r="DS32" s="219"/>
      <c r="DT32" s="219"/>
      <c r="DU32" s="219"/>
      <c r="DV32" s="283"/>
      <c r="DW32" s="287" t="s">
        <v>202</v>
      </c>
      <c r="DX32" s="341"/>
      <c r="DY32" s="341"/>
      <c r="DZ32" s="341"/>
      <c r="EA32" s="341"/>
      <c r="EB32" s="341"/>
      <c r="EC32" s="366"/>
    </row>
    <row r="33" spans="2:133" ht="11.25" customHeight="1">
      <c r="B33" s="263" t="s">
        <v>398</v>
      </c>
      <c r="C33" s="36"/>
      <c r="D33" s="36"/>
      <c r="E33" s="36"/>
      <c r="F33" s="36"/>
      <c r="G33" s="36"/>
      <c r="H33" s="36"/>
      <c r="I33" s="36"/>
      <c r="J33" s="36"/>
      <c r="K33" s="36"/>
      <c r="L33" s="36"/>
      <c r="M33" s="36"/>
      <c r="N33" s="36"/>
      <c r="O33" s="36"/>
      <c r="P33" s="36"/>
      <c r="Q33" s="273"/>
      <c r="R33" s="278">
        <v>8220016</v>
      </c>
      <c r="S33" s="219"/>
      <c r="T33" s="219"/>
      <c r="U33" s="219"/>
      <c r="V33" s="219"/>
      <c r="W33" s="219"/>
      <c r="X33" s="219"/>
      <c r="Y33" s="283"/>
      <c r="Z33" s="286">
        <v>12</v>
      </c>
      <c r="AA33" s="286"/>
      <c r="AB33" s="286"/>
      <c r="AC33" s="286"/>
      <c r="AD33" s="291" t="s">
        <v>202</v>
      </c>
      <c r="AE33" s="291"/>
      <c r="AF33" s="291"/>
      <c r="AG33" s="291"/>
      <c r="AH33" s="291"/>
      <c r="AI33" s="291"/>
      <c r="AJ33" s="291"/>
      <c r="AK33" s="291"/>
      <c r="AL33" s="287" t="s">
        <v>202</v>
      </c>
      <c r="AM33" s="240"/>
      <c r="AN33" s="240"/>
      <c r="AO33" s="300"/>
      <c r="AP33" s="177"/>
      <c r="AQ33" s="180"/>
      <c r="AR33" s="180"/>
      <c r="AS33" s="180"/>
      <c r="AT33" s="314"/>
      <c r="AU33" s="271"/>
      <c r="AV33" s="271"/>
      <c r="AW33" s="271"/>
      <c r="AX33" s="265" t="s">
        <v>161</v>
      </c>
      <c r="AY33" s="271"/>
      <c r="AZ33" s="271"/>
      <c r="BA33" s="271"/>
      <c r="BB33" s="271"/>
      <c r="BC33" s="271"/>
      <c r="BD33" s="271"/>
      <c r="BE33" s="271"/>
      <c r="BF33" s="275"/>
      <c r="BG33" s="326">
        <v>99.2</v>
      </c>
      <c r="BH33" s="318"/>
      <c r="BI33" s="318"/>
      <c r="BJ33" s="318"/>
      <c r="BK33" s="318"/>
      <c r="BL33" s="318"/>
      <c r="BM33" s="298">
        <v>98.5</v>
      </c>
      <c r="BN33" s="318"/>
      <c r="BO33" s="318"/>
      <c r="BP33" s="318"/>
      <c r="BQ33" s="323"/>
      <c r="BR33" s="326">
        <v>99</v>
      </c>
      <c r="BS33" s="318"/>
      <c r="BT33" s="318"/>
      <c r="BU33" s="318"/>
      <c r="BV33" s="318"/>
      <c r="BW33" s="318"/>
      <c r="BX33" s="298">
        <v>98.2</v>
      </c>
      <c r="BY33" s="318"/>
      <c r="BZ33" s="318"/>
      <c r="CA33" s="318"/>
      <c r="CB33" s="323"/>
      <c r="CD33" s="263" t="s">
        <v>399</v>
      </c>
      <c r="CE33" s="36"/>
      <c r="CF33" s="36"/>
      <c r="CG33" s="36"/>
      <c r="CH33" s="36"/>
      <c r="CI33" s="36"/>
      <c r="CJ33" s="36"/>
      <c r="CK33" s="36"/>
      <c r="CL33" s="36"/>
      <c r="CM33" s="36"/>
      <c r="CN33" s="36"/>
      <c r="CO33" s="36"/>
      <c r="CP33" s="36"/>
      <c r="CQ33" s="273"/>
      <c r="CR33" s="278">
        <v>35982958</v>
      </c>
      <c r="CS33" s="319"/>
      <c r="CT33" s="319"/>
      <c r="CU33" s="319"/>
      <c r="CV33" s="319"/>
      <c r="CW33" s="319"/>
      <c r="CX33" s="319"/>
      <c r="CY33" s="338"/>
      <c r="CZ33" s="287">
        <v>54</v>
      </c>
      <c r="DA33" s="341"/>
      <c r="DB33" s="341"/>
      <c r="DC33" s="344"/>
      <c r="DD33" s="292">
        <v>16843928</v>
      </c>
      <c r="DE33" s="319"/>
      <c r="DF33" s="319"/>
      <c r="DG33" s="319"/>
      <c r="DH33" s="319"/>
      <c r="DI33" s="319"/>
      <c r="DJ33" s="319"/>
      <c r="DK33" s="338"/>
      <c r="DL33" s="292">
        <v>12424389</v>
      </c>
      <c r="DM33" s="319"/>
      <c r="DN33" s="319"/>
      <c r="DO33" s="319"/>
      <c r="DP33" s="319"/>
      <c r="DQ33" s="319"/>
      <c r="DR33" s="319"/>
      <c r="DS33" s="319"/>
      <c r="DT33" s="319"/>
      <c r="DU33" s="319"/>
      <c r="DV33" s="338"/>
      <c r="DW33" s="287">
        <v>45.6</v>
      </c>
      <c r="DX33" s="341"/>
      <c r="DY33" s="341"/>
      <c r="DZ33" s="341"/>
      <c r="EA33" s="341"/>
      <c r="EB33" s="341"/>
      <c r="EC33" s="366"/>
    </row>
    <row r="34" spans="2:133" ht="11.25" customHeight="1">
      <c r="B34" s="263" t="s">
        <v>238</v>
      </c>
      <c r="C34" s="36"/>
      <c r="D34" s="36"/>
      <c r="E34" s="36"/>
      <c r="F34" s="36"/>
      <c r="G34" s="36"/>
      <c r="H34" s="36"/>
      <c r="I34" s="36"/>
      <c r="J34" s="36"/>
      <c r="K34" s="36"/>
      <c r="L34" s="36"/>
      <c r="M34" s="36"/>
      <c r="N34" s="36"/>
      <c r="O34" s="36"/>
      <c r="P34" s="36"/>
      <c r="Q34" s="273"/>
      <c r="R34" s="278">
        <v>139782</v>
      </c>
      <c r="S34" s="219"/>
      <c r="T34" s="219"/>
      <c r="U34" s="219"/>
      <c r="V34" s="219"/>
      <c r="W34" s="219"/>
      <c r="X34" s="219"/>
      <c r="Y34" s="283"/>
      <c r="Z34" s="286">
        <v>0.2</v>
      </c>
      <c r="AA34" s="286"/>
      <c r="AB34" s="286"/>
      <c r="AC34" s="286"/>
      <c r="AD34" s="291">
        <v>53544</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36"/>
      <c r="CF34" s="36"/>
      <c r="CG34" s="36"/>
      <c r="CH34" s="36"/>
      <c r="CI34" s="36"/>
      <c r="CJ34" s="36"/>
      <c r="CK34" s="36"/>
      <c r="CL34" s="36"/>
      <c r="CM34" s="36"/>
      <c r="CN34" s="36"/>
      <c r="CO34" s="36"/>
      <c r="CP34" s="36"/>
      <c r="CQ34" s="273"/>
      <c r="CR34" s="278">
        <v>8049591</v>
      </c>
      <c r="CS34" s="219"/>
      <c r="CT34" s="219"/>
      <c r="CU34" s="219"/>
      <c r="CV34" s="219"/>
      <c r="CW34" s="219"/>
      <c r="CX34" s="219"/>
      <c r="CY34" s="283"/>
      <c r="CZ34" s="287">
        <v>12.1</v>
      </c>
      <c r="DA34" s="341"/>
      <c r="DB34" s="341"/>
      <c r="DC34" s="344"/>
      <c r="DD34" s="292">
        <v>5454465</v>
      </c>
      <c r="DE34" s="219"/>
      <c r="DF34" s="219"/>
      <c r="DG34" s="219"/>
      <c r="DH34" s="219"/>
      <c r="DI34" s="219"/>
      <c r="DJ34" s="219"/>
      <c r="DK34" s="283"/>
      <c r="DL34" s="292">
        <v>4778387</v>
      </c>
      <c r="DM34" s="219"/>
      <c r="DN34" s="219"/>
      <c r="DO34" s="219"/>
      <c r="DP34" s="219"/>
      <c r="DQ34" s="219"/>
      <c r="DR34" s="219"/>
      <c r="DS34" s="219"/>
      <c r="DT34" s="219"/>
      <c r="DU34" s="219"/>
      <c r="DV34" s="283"/>
      <c r="DW34" s="287">
        <v>17.5</v>
      </c>
      <c r="DX34" s="341"/>
      <c r="DY34" s="341"/>
      <c r="DZ34" s="341"/>
      <c r="EA34" s="341"/>
      <c r="EB34" s="341"/>
      <c r="EC34" s="366"/>
    </row>
    <row r="35" spans="2:133" ht="11.25" customHeight="1">
      <c r="B35" s="263" t="s">
        <v>144</v>
      </c>
      <c r="C35" s="36"/>
      <c r="D35" s="36"/>
      <c r="E35" s="36"/>
      <c r="F35" s="36"/>
      <c r="G35" s="36"/>
      <c r="H35" s="36"/>
      <c r="I35" s="36"/>
      <c r="J35" s="36"/>
      <c r="K35" s="36"/>
      <c r="L35" s="36"/>
      <c r="M35" s="36"/>
      <c r="N35" s="36"/>
      <c r="O35" s="36"/>
      <c r="P35" s="36"/>
      <c r="Q35" s="273"/>
      <c r="R35" s="278">
        <v>101369</v>
      </c>
      <c r="S35" s="219"/>
      <c r="T35" s="219"/>
      <c r="U35" s="219"/>
      <c r="V35" s="219"/>
      <c r="W35" s="219"/>
      <c r="X35" s="219"/>
      <c r="Y35" s="283"/>
      <c r="Z35" s="286">
        <v>0.1</v>
      </c>
      <c r="AA35" s="286"/>
      <c r="AB35" s="286"/>
      <c r="AC35" s="286"/>
      <c r="AD35" s="291" t="s">
        <v>202</v>
      </c>
      <c r="AE35" s="291"/>
      <c r="AF35" s="291"/>
      <c r="AG35" s="291"/>
      <c r="AH35" s="291"/>
      <c r="AI35" s="291"/>
      <c r="AJ35" s="291"/>
      <c r="AK35" s="291"/>
      <c r="AL35" s="287" t="s">
        <v>202</v>
      </c>
      <c r="AM35" s="240"/>
      <c r="AN35" s="240"/>
      <c r="AO35" s="300"/>
      <c r="AP35" s="96"/>
      <c r="AQ35" s="183" t="s">
        <v>404</v>
      </c>
      <c r="AR35" s="139"/>
      <c r="AS35" s="139"/>
      <c r="AT35" s="139"/>
      <c r="AU35" s="139"/>
      <c r="AV35" s="139"/>
      <c r="AW35" s="139"/>
      <c r="AX35" s="139"/>
      <c r="AY35" s="139"/>
      <c r="AZ35" s="139"/>
      <c r="BA35" s="139"/>
      <c r="BB35" s="139"/>
      <c r="BC35" s="139"/>
      <c r="BD35" s="139"/>
      <c r="BE35" s="139"/>
      <c r="BF35" s="144"/>
      <c r="BG35" s="183" t="s">
        <v>213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3"/>
      <c r="CR35" s="278">
        <v>386600</v>
      </c>
      <c r="CS35" s="319"/>
      <c r="CT35" s="319"/>
      <c r="CU35" s="319"/>
      <c r="CV35" s="319"/>
      <c r="CW35" s="319"/>
      <c r="CX35" s="319"/>
      <c r="CY35" s="338"/>
      <c r="CZ35" s="287">
        <v>0.6</v>
      </c>
      <c r="DA35" s="341"/>
      <c r="DB35" s="341"/>
      <c r="DC35" s="344"/>
      <c r="DD35" s="292">
        <v>203515</v>
      </c>
      <c r="DE35" s="319"/>
      <c r="DF35" s="319"/>
      <c r="DG35" s="319"/>
      <c r="DH35" s="319"/>
      <c r="DI35" s="319"/>
      <c r="DJ35" s="319"/>
      <c r="DK35" s="338"/>
      <c r="DL35" s="292">
        <v>185050</v>
      </c>
      <c r="DM35" s="319"/>
      <c r="DN35" s="319"/>
      <c r="DO35" s="319"/>
      <c r="DP35" s="319"/>
      <c r="DQ35" s="319"/>
      <c r="DR35" s="319"/>
      <c r="DS35" s="319"/>
      <c r="DT35" s="319"/>
      <c r="DU35" s="319"/>
      <c r="DV35" s="338"/>
      <c r="DW35" s="287">
        <v>0.7</v>
      </c>
      <c r="DX35" s="341"/>
      <c r="DY35" s="341"/>
      <c r="DZ35" s="341"/>
      <c r="EA35" s="341"/>
      <c r="EB35" s="341"/>
      <c r="EC35" s="366"/>
    </row>
    <row r="36" spans="2:133" ht="11.25" customHeight="1">
      <c r="B36" s="263" t="s">
        <v>408</v>
      </c>
      <c r="C36" s="36"/>
      <c r="D36" s="36"/>
      <c r="E36" s="36"/>
      <c r="F36" s="36"/>
      <c r="G36" s="36"/>
      <c r="H36" s="36"/>
      <c r="I36" s="36"/>
      <c r="J36" s="36"/>
      <c r="K36" s="36"/>
      <c r="L36" s="36"/>
      <c r="M36" s="36"/>
      <c r="N36" s="36"/>
      <c r="O36" s="36"/>
      <c r="P36" s="36"/>
      <c r="Q36" s="273"/>
      <c r="R36" s="278">
        <v>295580</v>
      </c>
      <c r="S36" s="219"/>
      <c r="T36" s="219"/>
      <c r="U36" s="219"/>
      <c r="V36" s="219"/>
      <c r="W36" s="219"/>
      <c r="X36" s="219"/>
      <c r="Y36" s="283"/>
      <c r="Z36" s="286">
        <v>0.4</v>
      </c>
      <c r="AA36" s="286"/>
      <c r="AB36" s="286"/>
      <c r="AC36" s="286"/>
      <c r="AD36" s="291" t="s">
        <v>202</v>
      </c>
      <c r="AE36" s="291"/>
      <c r="AF36" s="291"/>
      <c r="AG36" s="291"/>
      <c r="AH36" s="291"/>
      <c r="AI36" s="291"/>
      <c r="AJ36" s="291"/>
      <c r="AK36" s="291"/>
      <c r="AL36" s="287" t="s">
        <v>202</v>
      </c>
      <c r="AM36" s="240"/>
      <c r="AN36" s="240"/>
      <c r="AO36" s="300"/>
      <c r="AP36" s="96"/>
      <c r="AQ36" s="307" t="s">
        <v>392</v>
      </c>
      <c r="AR36" s="310"/>
      <c r="AS36" s="310"/>
      <c r="AT36" s="310"/>
      <c r="AU36" s="310"/>
      <c r="AV36" s="310"/>
      <c r="AW36" s="310"/>
      <c r="AX36" s="310"/>
      <c r="AY36" s="315"/>
      <c r="AZ36" s="277">
        <v>7036755</v>
      </c>
      <c r="BA36" s="280"/>
      <c r="BB36" s="280"/>
      <c r="BC36" s="280"/>
      <c r="BD36" s="280"/>
      <c r="BE36" s="280"/>
      <c r="BF36" s="321"/>
      <c r="BG36" s="262" t="s">
        <v>409</v>
      </c>
      <c r="BH36" s="269"/>
      <c r="BI36" s="269"/>
      <c r="BJ36" s="269"/>
      <c r="BK36" s="269"/>
      <c r="BL36" s="269"/>
      <c r="BM36" s="269"/>
      <c r="BN36" s="269"/>
      <c r="BO36" s="269"/>
      <c r="BP36" s="269"/>
      <c r="BQ36" s="269"/>
      <c r="BR36" s="269"/>
      <c r="BS36" s="269"/>
      <c r="BT36" s="269"/>
      <c r="BU36" s="272"/>
      <c r="BV36" s="277">
        <v>151696</v>
      </c>
      <c r="BW36" s="280"/>
      <c r="BX36" s="280"/>
      <c r="BY36" s="280"/>
      <c r="BZ36" s="280"/>
      <c r="CA36" s="280"/>
      <c r="CB36" s="321"/>
      <c r="CD36" s="263" t="s">
        <v>30</v>
      </c>
      <c r="CE36" s="36"/>
      <c r="CF36" s="36"/>
      <c r="CG36" s="36"/>
      <c r="CH36" s="36"/>
      <c r="CI36" s="36"/>
      <c r="CJ36" s="36"/>
      <c r="CK36" s="36"/>
      <c r="CL36" s="36"/>
      <c r="CM36" s="36"/>
      <c r="CN36" s="36"/>
      <c r="CO36" s="36"/>
      <c r="CP36" s="36"/>
      <c r="CQ36" s="273"/>
      <c r="CR36" s="278">
        <v>21438282</v>
      </c>
      <c r="CS36" s="219"/>
      <c r="CT36" s="219"/>
      <c r="CU36" s="219"/>
      <c r="CV36" s="219"/>
      <c r="CW36" s="219"/>
      <c r="CX36" s="219"/>
      <c r="CY36" s="283"/>
      <c r="CZ36" s="287">
        <v>32.200000000000003</v>
      </c>
      <c r="DA36" s="341"/>
      <c r="DB36" s="341"/>
      <c r="DC36" s="344"/>
      <c r="DD36" s="292">
        <v>6507092</v>
      </c>
      <c r="DE36" s="219"/>
      <c r="DF36" s="219"/>
      <c r="DG36" s="219"/>
      <c r="DH36" s="219"/>
      <c r="DI36" s="219"/>
      <c r="DJ36" s="219"/>
      <c r="DK36" s="283"/>
      <c r="DL36" s="292">
        <v>4696576</v>
      </c>
      <c r="DM36" s="219"/>
      <c r="DN36" s="219"/>
      <c r="DO36" s="219"/>
      <c r="DP36" s="219"/>
      <c r="DQ36" s="219"/>
      <c r="DR36" s="219"/>
      <c r="DS36" s="219"/>
      <c r="DT36" s="219"/>
      <c r="DU36" s="219"/>
      <c r="DV36" s="283"/>
      <c r="DW36" s="287">
        <v>17.2</v>
      </c>
      <c r="DX36" s="341"/>
      <c r="DY36" s="341"/>
      <c r="DZ36" s="341"/>
      <c r="EA36" s="341"/>
      <c r="EB36" s="341"/>
      <c r="EC36" s="366"/>
    </row>
    <row r="37" spans="2:133" ht="11.25" customHeight="1">
      <c r="B37" s="263" t="s">
        <v>377</v>
      </c>
      <c r="C37" s="36"/>
      <c r="D37" s="36"/>
      <c r="E37" s="36"/>
      <c r="F37" s="36"/>
      <c r="G37" s="36"/>
      <c r="H37" s="36"/>
      <c r="I37" s="36"/>
      <c r="J37" s="36"/>
      <c r="K37" s="36"/>
      <c r="L37" s="36"/>
      <c r="M37" s="36"/>
      <c r="N37" s="36"/>
      <c r="O37" s="36"/>
      <c r="P37" s="36"/>
      <c r="Q37" s="273"/>
      <c r="R37" s="278">
        <v>841805</v>
      </c>
      <c r="S37" s="219"/>
      <c r="T37" s="219"/>
      <c r="U37" s="219"/>
      <c r="V37" s="219"/>
      <c r="W37" s="219"/>
      <c r="X37" s="219"/>
      <c r="Y37" s="283"/>
      <c r="Z37" s="286">
        <v>1.2</v>
      </c>
      <c r="AA37" s="286"/>
      <c r="AB37" s="286"/>
      <c r="AC37" s="286"/>
      <c r="AD37" s="291" t="s">
        <v>202</v>
      </c>
      <c r="AE37" s="291"/>
      <c r="AF37" s="291"/>
      <c r="AG37" s="291"/>
      <c r="AH37" s="291"/>
      <c r="AI37" s="291"/>
      <c r="AJ37" s="291"/>
      <c r="AK37" s="291"/>
      <c r="AL37" s="287" t="s">
        <v>202</v>
      </c>
      <c r="AM37" s="240"/>
      <c r="AN37" s="240"/>
      <c r="AO37" s="300"/>
      <c r="AQ37" s="308" t="s">
        <v>410</v>
      </c>
      <c r="AR37" s="201"/>
      <c r="AS37" s="201"/>
      <c r="AT37" s="201"/>
      <c r="AU37" s="201"/>
      <c r="AV37" s="201"/>
      <c r="AW37" s="201"/>
      <c r="AX37" s="201"/>
      <c r="AY37" s="316"/>
      <c r="AZ37" s="278">
        <v>1507631</v>
      </c>
      <c r="BA37" s="219"/>
      <c r="BB37" s="219"/>
      <c r="BC37" s="219"/>
      <c r="BD37" s="319"/>
      <c r="BE37" s="319"/>
      <c r="BF37" s="322"/>
      <c r="BG37" s="263" t="s">
        <v>413</v>
      </c>
      <c r="BH37" s="36"/>
      <c r="BI37" s="36"/>
      <c r="BJ37" s="36"/>
      <c r="BK37" s="36"/>
      <c r="BL37" s="36"/>
      <c r="BM37" s="36"/>
      <c r="BN37" s="36"/>
      <c r="BO37" s="36"/>
      <c r="BP37" s="36"/>
      <c r="BQ37" s="36"/>
      <c r="BR37" s="36"/>
      <c r="BS37" s="36"/>
      <c r="BT37" s="36"/>
      <c r="BU37" s="273"/>
      <c r="BV37" s="278">
        <v>-511304</v>
      </c>
      <c r="BW37" s="219"/>
      <c r="BX37" s="219"/>
      <c r="BY37" s="219"/>
      <c r="BZ37" s="219"/>
      <c r="CA37" s="219"/>
      <c r="CB37" s="333"/>
      <c r="CD37" s="263" t="s">
        <v>160</v>
      </c>
      <c r="CE37" s="36"/>
      <c r="CF37" s="36"/>
      <c r="CG37" s="36"/>
      <c r="CH37" s="36"/>
      <c r="CI37" s="36"/>
      <c r="CJ37" s="36"/>
      <c r="CK37" s="36"/>
      <c r="CL37" s="36"/>
      <c r="CM37" s="36"/>
      <c r="CN37" s="36"/>
      <c r="CO37" s="36"/>
      <c r="CP37" s="36"/>
      <c r="CQ37" s="273"/>
      <c r="CR37" s="278">
        <v>1169148</v>
      </c>
      <c r="CS37" s="319"/>
      <c r="CT37" s="319"/>
      <c r="CU37" s="319"/>
      <c r="CV37" s="319"/>
      <c r="CW37" s="319"/>
      <c r="CX37" s="319"/>
      <c r="CY37" s="338"/>
      <c r="CZ37" s="287">
        <v>1.8</v>
      </c>
      <c r="DA37" s="341"/>
      <c r="DB37" s="341"/>
      <c r="DC37" s="344"/>
      <c r="DD37" s="292">
        <v>929781</v>
      </c>
      <c r="DE37" s="319"/>
      <c r="DF37" s="319"/>
      <c r="DG37" s="319"/>
      <c r="DH37" s="319"/>
      <c r="DI37" s="319"/>
      <c r="DJ37" s="319"/>
      <c r="DK37" s="338"/>
      <c r="DL37" s="292">
        <v>882003</v>
      </c>
      <c r="DM37" s="319"/>
      <c r="DN37" s="319"/>
      <c r="DO37" s="319"/>
      <c r="DP37" s="319"/>
      <c r="DQ37" s="319"/>
      <c r="DR37" s="319"/>
      <c r="DS37" s="319"/>
      <c r="DT37" s="319"/>
      <c r="DU37" s="319"/>
      <c r="DV37" s="338"/>
      <c r="DW37" s="287">
        <v>3.2</v>
      </c>
      <c r="DX37" s="341"/>
      <c r="DY37" s="341"/>
      <c r="DZ37" s="341"/>
      <c r="EA37" s="341"/>
      <c r="EB37" s="341"/>
      <c r="EC37" s="366"/>
    </row>
    <row r="38" spans="2:133" ht="11.25" customHeight="1">
      <c r="B38" s="263" t="s">
        <v>400</v>
      </c>
      <c r="C38" s="36"/>
      <c r="D38" s="36"/>
      <c r="E38" s="36"/>
      <c r="F38" s="36"/>
      <c r="G38" s="36"/>
      <c r="H38" s="36"/>
      <c r="I38" s="36"/>
      <c r="J38" s="36"/>
      <c r="K38" s="36"/>
      <c r="L38" s="36"/>
      <c r="M38" s="36"/>
      <c r="N38" s="36"/>
      <c r="O38" s="36"/>
      <c r="P38" s="36"/>
      <c r="Q38" s="273"/>
      <c r="R38" s="278">
        <v>2711018</v>
      </c>
      <c r="S38" s="219"/>
      <c r="T38" s="219"/>
      <c r="U38" s="219"/>
      <c r="V38" s="219"/>
      <c r="W38" s="219"/>
      <c r="X38" s="219"/>
      <c r="Y38" s="283"/>
      <c r="Z38" s="286">
        <v>4</v>
      </c>
      <c r="AA38" s="286"/>
      <c r="AB38" s="286"/>
      <c r="AC38" s="286"/>
      <c r="AD38" s="291">
        <v>2819</v>
      </c>
      <c r="AE38" s="291"/>
      <c r="AF38" s="291"/>
      <c r="AG38" s="291"/>
      <c r="AH38" s="291"/>
      <c r="AI38" s="291"/>
      <c r="AJ38" s="291"/>
      <c r="AK38" s="291"/>
      <c r="AL38" s="287">
        <v>0</v>
      </c>
      <c r="AM38" s="240"/>
      <c r="AN38" s="240"/>
      <c r="AO38" s="300"/>
      <c r="AQ38" s="308" t="s">
        <v>415</v>
      </c>
      <c r="AR38" s="201"/>
      <c r="AS38" s="201"/>
      <c r="AT38" s="201"/>
      <c r="AU38" s="201"/>
      <c r="AV38" s="201"/>
      <c r="AW38" s="201"/>
      <c r="AX38" s="201"/>
      <c r="AY38" s="316"/>
      <c r="AZ38" s="278">
        <v>869450</v>
      </c>
      <c r="BA38" s="219"/>
      <c r="BB38" s="219"/>
      <c r="BC38" s="219"/>
      <c r="BD38" s="319"/>
      <c r="BE38" s="319"/>
      <c r="BF38" s="322"/>
      <c r="BG38" s="263" t="s">
        <v>419</v>
      </c>
      <c r="BH38" s="36"/>
      <c r="BI38" s="36"/>
      <c r="BJ38" s="36"/>
      <c r="BK38" s="36"/>
      <c r="BL38" s="36"/>
      <c r="BM38" s="36"/>
      <c r="BN38" s="36"/>
      <c r="BO38" s="36"/>
      <c r="BP38" s="36"/>
      <c r="BQ38" s="36"/>
      <c r="BR38" s="36"/>
      <c r="BS38" s="36"/>
      <c r="BT38" s="36"/>
      <c r="BU38" s="273"/>
      <c r="BV38" s="278">
        <v>20427</v>
      </c>
      <c r="BW38" s="219"/>
      <c r="BX38" s="219"/>
      <c r="BY38" s="219"/>
      <c r="BZ38" s="219"/>
      <c r="CA38" s="219"/>
      <c r="CB38" s="333"/>
      <c r="CD38" s="263" t="s">
        <v>420</v>
      </c>
      <c r="CE38" s="36"/>
      <c r="CF38" s="36"/>
      <c r="CG38" s="36"/>
      <c r="CH38" s="36"/>
      <c r="CI38" s="36"/>
      <c r="CJ38" s="36"/>
      <c r="CK38" s="36"/>
      <c r="CL38" s="36"/>
      <c r="CM38" s="36"/>
      <c r="CN38" s="36"/>
      <c r="CO38" s="36"/>
      <c r="CP38" s="36"/>
      <c r="CQ38" s="273"/>
      <c r="CR38" s="278">
        <v>4659674</v>
      </c>
      <c r="CS38" s="219"/>
      <c r="CT38" s="219"/>
      <c r="CU38" s="219"/>
      <c r="CV38" s="219"/>
      <c r="CW38" s="219"/>
      <c r="CX38" s="219"/>
      <c r="CY38" s="283"/>
      <c r="CZ38" s="287">
        <v>7</v>
      </c>
      <c r="DA38" s="341"/>
      <c r="DB38" s="341"/>
      <c r="DC38" s="344"/>
      <c r="DD38" s="292">
        <v>3584876</v>
      </c>
      <c r="DE38" s="219"/>
      <c r="DF38" s="219"/>
      <c r="DG38" s="219"/>
      <c r="DH38" s="219"/>
      <c r="DI38" s="219"/>
      <c r="DJ38" s="219"/>
      <c r="DK38" s="283"/>
      <c r="DL38" s="292">
        <v>2764376</v>
      </c>
      <c r="DM38" s="219"/>
      <c r="DN38" s="219"/>
      <c r="DO38" s="219"/>
      <c r="DP38" s="219"/>
      <c r="DQ38" s="219"/>
      <c r="DR38" s="219"/>
      <c r="DS38" s="219"/>
      <c r="DT38" s="219"/>
      <c r="DU38" s="219"/>
      <c r="DV38" s="283"/>
      <c r="DW38" s="287">
        <v>10.1</v>
      </c>
      <c r="DX38" s="341"/>
      <c r="DY38" s="341"/>
      <c r="DZ38" s="341"/>
      <c r="EA38" s="341"/>
      <c r="EB38" s="341"/>
      <c r="EC38" s="366"/>
    </row>
    <row r="39" spans="2:133" ht="11.25" customHeight="1">
      <c r="B39" s="263" t="s">
        <v>421</v>
      </c>
      <c r="C39" s="36"/>
      <c r="D39" s="36"/>
      <c r="E39" s="36"/>
      <c r="F39" s="36"/>
      <c r="G39" s="36"/>
      <c r="H39" s="36"/>
      <c r="I39" s="36"/>
      <c r="J39" s="36"/>
      <c r="K39" s="36"/>
      <c r="L39" s="36"/>
      <c r="M39" s="36"/>
      <c r="N39" s="36"/>
      <c r="O39" s="36"/>
      <c r="P39" s="36"/>
      <c r="Q39" s="273"/>
      <c r="R39" s="278">
        <v>2591006</v>
      </c>
      <c r="S39" s="219"/>
      <c r="T39" s="219"/>
      <c r="U39" s="219"/>
      <c r="V39" s="219"/>
      <c r="W39" s="219"/>
      <c r="X39" s="219"/>
      <c r="Y39" s="283"/>
      <c r="Z39" s="286">
        <v>3.8</v>
      </c>
      <c r="AA39" s="286"/>
      <c r="AB39" s="286"/>
      <c r="AC39" s="286"/>
      <c r="AD39" s="291" t="s">
        <v>202</v>
      </c>
      <c r="AE39" s="291"/>
      <c r="AF39" s="291"/>
      <c r="AG39" s="291"/>
      <c r="AH39" s="291"/>
      <c r="AI39" s="291"/>
      <c r="AJ39" s="291"/>
      <c r="AK39" s="291"/>
      <c r="AL39" s="287" t="s">
        <v>202</v>
      </c>
      <c r="AM39" s="240"/>
      <c r="AN39" s="240"/>
      <c r="AO39" s="300"/>
      <c r="AQ39" s="308" t="s">
        <v>309</v>
      </c>
      <c r="AR39" s="201"/>
      <c r="AS39" s="201"/>
      <c r="AT39" s="201"/>
      <c r="AU39" s="201"/>
      <c r="AV39" s="201"/>
      <c r="AW39" s="201"/>
      <c r="AX39" s="201"/>
      <c r="AY39" s="316"/>
      <c r="AZ39" s="278" t="s">
        <v>202</v>
      </c>
      <c r="BA39" s="219"/>
      <c r="BB39" s="219"/>
      <c r="BC39" s="219"/>
      <c r="BD39" s="319"/>
      <c r="BE39" s="319"/>
      <c r="BF39" s="322"/>
      <c r="BG39" s="263" t="s">
        <v>339</v>
      </c>
      <c r="BH39" s="36"/>
      <c r="BI39" s="36"/>
      <c r="BJ39" s="36"/>
      <c r="BK39" s="36"/>
      <c r="BL39" s="36"/>
      <c r="BM39" s="36"/>
      <c r="BN39" s="36"/>
      <c r="BO39" s="36"/>
      <c r="BP39" s="36"/>
      <c r="BQ39" s="36"/>
      <c r="BR39" s="36"/>
      <c r="BS39" s="36"/>
      <c r="BT39" s="36"/>
      <c r="BU39" s="273"/>
      <c r="BV39" s="278">
        <v>30803</v>
      </c>
      <c r="BW39" s="219"/>
      <c r="BX39" s="219"/>
      <c r="BY39" s="219"/>
      <c r="BZ39" s="219"/>
      <c r="CA39" s="219"/>
      <c r="CB39" s="333"/>
      <c r="CD39" s="263" t="s">
        <v>425</v>
      </c>
      <c r="CE39" s="36"/>
      <c r="CF39" s="36"/>
      <c r="CG39" s="36"/>
      <c r="CH39" s="36"/>
      <c r="CI39" s="36"/>
      <c r="CJ39" s="36"/>
      <c r="CK39" s="36"/>
      <c r="CL39" s="36"/>
      <c r="CM39" s="36"/>
      <c r="CN39" s="36"/>
      <c r="CO39" s="36"/>
      <c r="CP39" s="36"/>
      <c r="CQ39" s="273"/>
      <c r="CR39" s="278">
        <v>1174694</v>
      </c>
      <c r="CS39" s="319"/>
      <c r="CT39" s="319"/>
      <c r="CU39" s="319"/>
      <c r="CV39" s="319"/>
      <c r="CW39" s="319"/>
      <c r="CX39" s="319"/>
      <c r="CY39" s="338"/>
      <c r="CZ39" s="287">
        <v>1.8</v>
      </c>
      <c r="DA39" s="341"/>
      <c r="DB39" s="341"/>
      <c r="DC39" s="344"/>
      <c r="DD39" s="292">
        <v>819863</v>
      </c>
      <c r="DE39" s="319"/>
      <c r="DF39" s="319"/>
      <c r="DG39" s="319"/>
      <c r="DH39" s="319"/>
      <c r="DI39" s="319"/>
      <c r="DJ39" s="319"/>
      <c r="DK39" s="338"/>
      <c r="DL39" s="292" t="s">
        <v>202</v>
      </c>
      <c r="DM39" s="319"/>
      <c r="DN39" s="319"/>
      <c r="DO39" s="319"/>
      <c r="DP39" s="319"/>
      <c r="DQ39" s="319"/>
      <c r="DR39" s="319"/>
      <c r="DS39" s="319"/>
      <c r="DT39" s="319"/>
      <c r="DU39" s="319"/>
      <c r="DV39" s="338"/>
      <c r="DW39" s="287" t="s">
        <v>202</v>
      </c>
      <c r="DX39" s="341"/>
      <c r="DY39" s="341"/>
      <c r="DZ39" s="341"/>
      <c r="EA39" s="341"/>
      <c r="EB39" s="341"/>
      <c r="EC39" s="366"/>
    </row>
    <row r="40" spans="2:133" ht="11.25" customHeight="1">
      <c r="B40" s="263" t="s">
        <v>426</v>
      </c>
      <c r="C40" s="36"/>
      <c r="D40" s="36"/>
      <c r="E40" s="36"/>
      <c r="F40" s="36"/>
      <c r="G40" s="36"/>
      <c r="H40" s="36"/>
      <c r="I40" s="36"/>
      <c r="J40" s="36"/>
      <c r="K40" s="36"/>
      <c r="L40" s="36"/>
      <c r="M40" s="36"/>
      <c r="N40" s="36"/>
      <c r="O40" s="36"/>
      <c r="P40" s="36"/>
      <c r="Q40" s="273"/>
      <c r="R40" s="278" t="s">
        <v>202</v>
      </c>
      <c r="S40" s="219"/>
      <c r="T40" s="219"/>
      <c r="U40" s="219"/>
      <c r="V40" s="219"/>
      <c r="W40" s="219"/>
      <c r="X40" s="219"/>
      <c r="Y40" s="283"/>
      <c r="Z40" s="286" t="s">
        <v>202</v>
      </c>
      <c r="AA40" s="286"/>
      <c r="AB40" s="286"/>
      <c r="AC40" s="286"/>
      <c r="AD40" s="291" t="s">
        <v>202</v>
      </c>
      <c r="AE40" s="291"/>
      <c r="AF40" s="291"/>
      <c r="AG40" s="291"/>
      <c r="AH40" s="291"/>
      <c r="AI40" s="291"/>
      <c r="AJ40" s="291"/>
      <c r="AK40" s="291"/>
      <c r="AL40" s="287" t="s">
        <v>202</v>
      </c>
      <c r="AM40" s="240"/>
      <c r="AN40" s="240"/>
      <c r="AO40" s="300"/>
      <c r="AQ40" s="308" t="s">
        <v>427</v>
      </c>
      <c r="AR40" s="201"/>
      <c r="AS40" s="201"/>
      <c r="AT40" s="201"/>
      <c r="AU40" s="201"/>
      <c r="AV40" s="201"/>
      <c r="AW40" s="201"/>
      <c r="AX40" s="201"/>
      <c r="AY40" s="316"/>
      <c r="AZ40" s="278" t="s">
        <v>202</v>
      </c>
      <c r="BA40" s="219"/>
      <c r="BB40" s="219"/>
      <c r="BC40" s="219"/>
      <c r="BD40" s="319"/>
      <c r="BE40" s="319"/>
      <c r="BF40" s="322"/>
      <c r="BG40" s="304" t="s">
        <v>428</v>
      </c>
      <c r="BH40" s="29"/>
      <c r="BI40" s="29"/>
      <c r="BJ40" s="29"/>
      <c r="BK40" s="29"/>
      <c r="BL40" s="29"/>
      <c r="BM40" s="36" t="s">
        <v>429</v>
      </c>
      <c r="BN40" s="36"/>
      <c r="BO40" s="36"/>
      <c r="BP40" s="36"/>
      <c r="BQ40" s="36"/>
      <c r="BR40" s="36"/>
      <c r="BS40" s="36"/>
      <c r="BT40" s="36"/>
      <c r="BU40" s="273"/>
      <c r="BV40" s="278">
        <v>86</v>
      </c>
      <c r="BW40" s="219"/>
      <c r="BX40" s="219"/>
      <c r="BY40" s="219"/>
      <c r="BZ40" s="219"/>
      <c r="CA40" s="219"/>
      <c r="CB40" s="333"/>
      <c r="CD40" s="263" t="s">
        <v>372</v>
      </c>
      <c r="CE40" s="36"/>
      <c r="CF40" s="36"/>
      <c r="CG40" s="36"/>
      <c r="CH40" s="36"/>
      <c r="CI40" s="36"/>
      <c r="CJ40" s="36"/>
      <c r="CK40" s="36"/>
      <c r="CL40" s="36"/>
      <c r="CM40" s="36"/>
      <c r="CN40" s="36"/>
      <c r="CO40" s="36"/>
      <c r="CP40" s="36"/>
      <c r="CQ40" s="273"/>
      <c r="CR40" s="278">
        <v>274117</v>
      </c>
      <c r="CS40" s="219"/>
      <c r="CT40" s="219"/>
      <c r="CU40" s="219"/>
      <c r="CV40" s="219"/>
      <c r="CW40" s="219"/>
      <c r="CX40" s="219"/>
      <c r="CY40" s="283"/>
      <c r="CZ40" s="287">
        <v>0.4</v>
      </c>
      <c r="DA40" s="341"/>
      <c r="DB40" s="341"/>
      <c r="DC40" s="344"/>
      <c r="DD40" s="292">
        <v>274117</v>
      </c>
      <c r="DE40" s="219"/>
      <c r="DF40" s="219"/>
      <c r="DG40" s="219"/>
      <c r="DH40" s="219"/>
      <c r="DI40" s="219"/>
      <c r="DJ40" s="219"/>
      <c r="DK40" s="283"/>
      <c r="DL40" s="292" t="s">
        <v>202</v>
      </c>
      <c r="DM40" s="219"/>
      <c r="DN40" s="219"/>
      <c r="DO40" s="219"/>
      <c r="DP40" s="219"/>
      <c r="DQ40" s="219"/>
      <c r="DR40" s="219"/>
      <c r="DS40" s="219"/>
      <c r="DT40" s="219"/>
      <c r="DU40" s="219"/>
      <c r="DV40" s="283"/>
      <c r="DW40" s="287" t="s">
        <v>202</v>
      </c>
      <c r="DX40" s="341"/>
      <c r="DY40" s="341"/>
      <c r="DZ40" s="341"/>
      <c r="EA40" s="341"/>
      <c r="EB40" s="341"/>
      <c r="EC40" s="366"/>
    </row>
    <row r="41" spans="2:133" ht="11.25" customHeight="1">
      <c r="B41" s="263" t="s">
        <v>430</v>
      </c>
      <c r="C41" s="36"/>
      <c r="D41" s="36"/>
      <c r="E41" s="36"/>
      <c r="F41" s="36"/>
      <c r="G41" s="36"/>
      <c r="H41" s="36"/>
      <c r="I41" s="36"/>
      <c r="J41" s="36"/>
      <c r="K41" s="36"/>
      <c r="L41" s="36"/>
      <c r="M41" s="36"/>
      <c r="N41" s="36"/>
      <c r="O41" s="36"/>
      <c r="P41" s="36"/>
      <c r="Q41" s="273"/>
      <c r="R41" s="278" t="s">
        <v>202</v>
      </c>
      <c r="S41" s="219"/>
      <c r="T41" s="219"/>
      <c r="U41" s="219"/>
      <c r="V41" s="219"/>
      <c r="W41" s="219"/>
      <c r="X41" s="219"/>
      <c r="Y41" s="283"/>
      <c r="Z41" s="286" t="s">
        <v>202</v>
      </c>
      <c r="AA41" s="286"/>
      <c r="AB41" s="286"/>
      <c r="AC41" s="286"/>
      <c r="AD41" s="291" t="s">
        <v>202</v>
      </c>
      <c r="AE41" s="291"/>
      <c r="AF41" s="291"/>
      <c r="AG41" s="291"/>
      <c r="AH41" s="291"/>
      <c r="AI41" s="291"/>
      <c r="AJ41" s="291"/>
      <c r="AK41" s="291"/>
      <c r="AL41" s="287" t="s">
        <v>202</v>
      </c>
      <c r="AM41" s="240"/>
      <c r="AN41" s="240"/>
      <c r="AO41" s="300"/>
      <c r="AQ41" s="308" t="s">
        <v>431</v>
      </c>
      <c r="AR41" s="201"/>
      <c r="AS41" s="201"/>
      <c r="AT41" s="201"/>
      <c r="AU41" s="201"/>
      <c r="AV41" s="201"/>
      <c r="AW41" s="201"/>
      <c r="AX41" s="201"/>
      <c r="AY41" s="316"/>
      <c r="AZ41" s="278">
        <v>1478640</v>
      </c>
      <c r="BA41" s="219"/>
      <c r="BB41" s="219"/>
      <c r="BC41" s="219"/>
      <c r="BD41" s="319"/>
      <c r="BE41" s="319"/>
      <c r="BF41" s="322"/>
      <c r="BG41" s="304"/>
      <c r="BH41" s="29"/>
      <c r="BI41" s="29"/>
      <c r="BJ41" s="29"/>
      <c r="BK41" s="29"/>
      <c r="BL41" s="29"/>
      <c r="BM41" s="36" t="s">
        <v>344</v>
      </c>
      <c r="BN41" s="36"/>
      <c r="BO41" s="36"/>
      <c r="BP41" s="36"/>
      <c r="BQ41" s="36"/>
      <c r="BR41" s="36"/>
      <c r="BS41" s="36"/>
      <c r="BT41" s="36"/>
      <c r="BU41" s="273"/>
      <c r="BV41" s="278">
        <v>2</v>
      </c>
      <c r="BW41" s="219"/>
      <c r="BX41" s="219"/>
      <c r="BY41" s="219"/>
      <c r="BZ41" s="219"/>
      <c r="CA41" s="219"/>
      <c r="CB41" s="333"/>
      <c r="CD41" s="263" t="s">
        <v>289</v>
      </c>
      <c r="CE41" s="36"/>
      <c r="CF41" s="36"/>
      <c r="CG41" s="36"/>
      <c r="CH41" s="36"/>
      <c r="CI41" s="36"/>
      <c r="CJ41" s="36"/>
      <c r="CK41" s="36"/>
      <c r="CL41" s="36"/>
      <c r="CM41" s="36"/>
      <c r="CN41" s="36"/>
      <c r="CO41" s="36"/>
      <c r="CP41" s="36"/>
      <c r="CQ41" s="273"/>
      <c r="CR41" s="278" t="s">
        <v>202</v>
      </c>
      <c r="CS41" s="319"/>
      <c r="CT41" s="319"/>
      <c r="CU41" s="319"/>
      <c r="CV41" s="319"/>
      <c r="CW41" s="319"/>
      <c r="CX41" s="319"/>
      <c r="CY41" s="338"/>
      <c r="CZ41" s="287" t="s">
        <v>202</v>
      </c>
      <c r="DA41" s="341"/>
      <c r="DB41" s="341"/>
      <c r="DC41" s="344"/>
      <c r="DD41" s="292" t="s">
        <v>202</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432</v>
      </c>
      <c r="C42" s="36"/>
      <c r="D42" s="36"/>
      <c r="E42" s="36"/>
      <c r="F42" s="36"/>
      <c r="G42" s="36"/>
      <c r="H42" s="36"/>
      <c r="I42" s="36"/>
      <c r="J42" s="36"/>
      <c r="K42" s="36"/>
      <c r="L42" s="36"/>
      <c r="M42" s="36"/>
      <c r="N42" s="36"/>
      <c r="O42" s="36"/>
      <c r="P42" s="36"/>
      <c r="Q42" s="273"/>
      <c r="R42" s="278">
        <v>1762406</v>
      </c>
      <c r="S42" s="219"/>
      <c r="T42" s="219"/>
      <c r="U42" s="219"/>
      <c r="V42" s="219"/>
      <c r="W42" s="219"/>
      <c r="X42" s="219"/>
      <c r="Y42" s="283"/>
      <c r="Z42" s="286">
        <v>2.6</v>
      </c>
      <c r="AA42" s="286"/>
      <c r="AB42" s="286"/>
      <c r="AC42" s="286"/>
      <c r="AD42" s="291" t="s">
        <v>202</v>
      </c>
      <c r="AE42" s="291"/>
      <c r="AF42" s="291"/>
      <c r="AG42" s="291"/>
      <c r="AH42" s="291"/>
      <c r="AI42" s="291"/>
      <c r="AJ42" s="291"/>
      <c r="AK42" s="291"/>
      <c r="AL42" s="287" t="s">
        <v>202</v>
      </c>
      <c r="AM42" s="240"/>
      <c r="AN42" s="240"/>
      <c r="AO42" s="300"/>
      <c r="AQ42" s="309" t="s">
        <v>434</v>
      </c>
      <c r="AR42" s="311"/>
      <c r="AS42" s="311"/>
      <c r="AT42" s="311"/>
      <c r="AU42" s="311"/>
      <c r="AV42" s="311"/>
      <c r="AW42" s="311"/>
      <c r="AX42" s="311"/>
      <c r="AY42" s="317"/>
      <c r="AZ42" s="279">
        <v>3181034</v>
      </c>
      <c r="BA42" s="281"/>
      <c r="BB42" s="281"/>
      <c r="BC42" s="281"/>
      <c r="BD42" s="318"/>
      <c r="BE42" s="318"/>
      <c r="BF42" s="323"/>
      <c r="BG42" s="177"/>
      <c r="BH42" s="180"/>
      <c r="BI42" s="180"/>
      <c r="BJ42" s="180"/>
      <c r="BK42" s="180"/>
      <c r="BL42" s="180"/>
      <c r="BM42" s="271" t="s">
        <v>435</v>
      </c>
      <c r="BN42" s="271"/>
      <c r="BO42" s="271"/>
      <c r="BP42" s="271"/>
      <c r="BQ42" s="271"/>
      <c r="BR42" s="271"/>
      <c r="BS42" s="271"/>
      <c r="BT42" s="271"/>
      <c r="BU42" s="275"/>
      <c r="BV42" s="279">
        <v>290</v>
      </c>
      <c r="BW42" s="281"/>
      <c r="BX42" s="281"/>
      <c r="BY42" s="281"/>
      <c r="BZ42" s="281"/>
      <c r="CA42" s="281"/>
      <c r="CB42" s="334"/>
      <c r="CD42" s="263" t="s">
        <v>281</v>
      </c>
      <c r="CE42" s="36"/>
      <c r="CF42" s="36"/>
      <c r="CG42" s="36"/>
      <c r="CH42" s="36"/>
      <c r="CI42" s="36"/>
      <c r="CJ42" s="36"/>
      <c r="CK42" s="36"/>
      <c r="CL42" s="36"/>
      <c r="CM42" s="36"/>
      <c r="CN42" s="36"/>
      <c r="CO42" s="36"/>
      <c r="CP42" s="36"/>
      <c r="CQ42" s="273"/>
      <c r="CR42" s="278">
        <v>2588965</v>
      </c>
      <c r="CS42" s="219"/>
      <c r="CT42" s="219"/>
      <c r="CU42" s="219"/>
      <c r="CV42" s="219"/>
      <c r="CW42" s="219"/>
      <c r="CX42" s="219"/>
      <c r="CY42" s="283"/>
      <c r="CZ42" s="287">
        <v>3.9</v>
      </c>
      <c r="DA42" s="240"/>
      <c r="DB42" s="240"/>
      <c r="DC42" s="289"/>
      <c r="DD42" s="292">
        <v>547627</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433</v>
      </c>
      <c r="C43" s="271"/>
      <c r="D43" s="271"/>
      <c r="E43" s="271"/>
      <c r="F43" s="271"/>
      <c r="G43" s="271"/>
      <c r="H43" s="271"/>
      <c r="I43" s="271"/>
      <c r="J43" s="271"/>
      <c r="K43" s="271"/>
      <c r="L43" s="271"/>
      <c r="M43" s="271"/>
      <c r="N43" s="271"/>
      <c r="O43" s="271"/>
      <c r="P43" s="271"/>
      <c r="Q43" s="275"/>
      <c r="R43" s="279">
        <v>68437435</v>
      </c>
      <c r="S43" s="281"/>
      <c r="T43" s="281"/>
      <c r="U43" s="281"/>
      <c r="V43" s="281"/>
      <c r="W43" s="281"/>
      <c r="X43" s="281"/>
      <c r="Y43" s="284"/>
      <c r="Z43" s="288">
        <v>100</v>
      </c>
      <c r="AA43" s="288"/>
      <c r="AB43" s="288"/>
      <c r="AC43" s="288"/>
      <c r="AD43" s="293">
        <v>25494534</v>
      </c>
      <c r="AE43" s="293"/>
      <c r="AF43" s="293"/>
      <c r="AG43" s="293"/>
      <c r="AH43" s="293"/>
      <c r="AI43" s="293"/>
      <c r="AJ43" s="293"/>
      <c r="AK43" s="293"/>
      <c r="AL43" s="296">
        <v>100</v>
      </c>
      <c r="AM43" s="298"/>
      <c r="AN43" s="298"/>
      <c r="AO43" s="301"/>
      <c r="CD43" s="263" t="s">
        <v>81</v>
      </c>
      <c r="CE43" s="36"/>
      <c r="CF43" s="36"/>
      <c r="CG43" s="36"/>
      <c r="CH43" s="36"/>
      <c r="CI43" s="36"/>
      <c r="CJ43" s="36"/>
      <c r="CK43" s="36"/>
      <c r="CL43" s="36"/>
      <c r="CM43" s="36"/>
      <c r="CN43" s="36"/>
      <c r="CO43" s="36"/>
      <c r="CP43" s="36"/>
      <c r="CQ43" s="273"/>
      <c r="CR43" s="278">
        <v>67964</v>
      </c>
      <c r="CS43" s="319"/>
      <c r="CT43" s="319"/>
      <c r="CU43" s="319"/>
      <c r="CV43" s="319"/>
      <c r="CW43" s="319"/>
      <c r="CX43" s="319"/>
      <c r="CY43" s="338"/>
      <c r="CZ43" s="287">
        <v>0.1</v>
      </c>
      <c r="DA43" s="341"/>
      <c r="DB43" s="341"/>
      <c r="DC43" s="344"/>
      <c r="DD43" s="292">
        <v>67753</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180</v>
      </c>
      <c r="CE44" s="42"/>
      <c r="CF44" s="263" t="s">
        <v>436</v>
      </c>
      <c r="CG44" s="36"/>
      <c r="CH44" s="36"/>
      <c r="CI44" s="36"/>
      <c r="CJ44" s="36"/>
      <c r="CK44" s="36"/>
      <c r="CL44" s="36"/>
      <c r="CM44" s="36"/>
      <c r="CN44" s="36"/>
      <c r="CO44" s="36"/>
      <c r="CP44" s="36"/>
      <c r="CQ44" s="273"/>
      <c r="CR44" s="278">
        <v>2281087</v>
      </c>
      <c r="CS44" s="219"/>
      <c r="CT44" s="219"/>
      <c r="CU44" s="219"/>
      <c r="CV44" s="219"/>
      <c r="CW44" s="219"/>
      <c r="CX44" s="219"/>
      <c r="CY44" s="283"/>
      <c r="CZ44" s="287">
        <v>3.4</v>
      </c>
      <c r="DA44" s="240"/>
      <c r="DB44" s="240"/>
      <c r="DC44" s="289"/>
      <c r="DD44" s="292">
        <v>471039</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437</v>
      </c>
      <c r="CG45" s="36"/>
      <c r="CH45" s="36"/>
      <c r="CI45" s="36"/>
      <c r="CJ45" s="36"/>
      <c r="CK45" s="36"/>
      <c r="CL45" s="36"/>
      <c r="CM45" s="36"/>
      <c r="CN45" s="36"/>
      <c r="CO45" s="36"/>
      <c r="CP45" s="36"/>
      <c r="CQ45" s="273"/>
      <c r="CR45" s="278">
        <v>937075</v>
      </c>
      <c r="CS45" s="319"/>
      <c r="CT45" s="319"/>
      <c r="CU45" s="319"/>
      <c r="CV45" s="319"/>
      <c r="CW45" s="319"/>
      <c r="CX45" s="319"/>
      <c r="CY45" s="338"/>
      <c r="CZ45" s="287">
        <v>1.4</v>
      </c>
      <c r="DA45" s="341"/>
      <c r="DB45" s="341"/>
      <c r="DC45" s="344"/>
      <c r="DD45" s="292">
        <v>101162</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407</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394</v>
      </c>
      <c r="CG46" s="36"/>
      <c r="CH46" s="36"/>
      <c r="CI46" s="36"/>
      <c r="CJ46" s="36"/>
      <c r="CK46" s="36"/>
      <c r="CL46" s="36"/>
      <c r="CM46" s="36"/>
      <c r="CN46" s="36"/>
      <c r="CO46" s="36"/>
      <c r="CP46" s="36"/>
      <c r="CQ46" s="273"/>
      <c r="CR46" s="278">
        <v>1318657</v>
      </c>
      <c r="CS46" s="219"/>
      <c r="CT46" s="219"/>
      <c r="CU46" s="219"/>
      <c r="CV46" s="219"/>
      <c r="CW46" s="219"/>
      <c r="CX46" s="219"/>
      <c r="CY46" s="283"/>
      <c r="CZ46" s="287">
        <v>2</v>
      </c>
      <c r="DA46" s="240"/>
      <c r="DB46" s="240"/>
      <c r="DC46" s="289"/>
      <c r="DD46" s="292">
        <v>344522</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439</v>
      </c>
      <c r="CG47" s="36"/>
      <c r="CH47" s="36"/>
      <c r="CI47" s="36"/>
      <c r="CJ47" s="36"/>
      <c r="CK47" s="36"/>
      <c r="CL47" s="36"/>
      <c r="CM47" s="36"/>
      <c r="CN47" s="36"/>
      <c r="CO47" s="36"/>
      <c r="CP47" s="36"/>
      <c r="CQ47" s="273"/>
      <c r="CR47" s="278">
        <v>307878</v>
      </c>
      <c r="CS47" s="319"/>
      <c r="CT47" s="319"/>
      <c r="CU47" s="319"/>
      <c r="CV47" s="319"/>
      <c r="CW47" s="319"/>
      <c r="CX47" s="319"/>
      <c r="CY47" s="338"/>
      <c r="CZ47" s="287">
        <v>0.5</v>
      </c>
      <c r="DA47" s="341"/>
      <c r="DB47" s="341"/>
      <c r="DC47" s="344"/>
      <c r="DD47" s="292">
        <v>76588</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440</v>
      </c>
      <c r="CG48" s="36"/>
      <c r="CH48" s="36"/>
      <c r="CI48" s="36"/>
      <c r="CJ48" s="36"/>
      <c r="CK48" s="36"/>
      <c r="CL48" s="36"/>
      <c r="CM48" s="36"/>
      <c r="CN48" s="36"/>
      <c r="CO48" s="36"/>
      <c r="CP48" s="36"/>
      <c r="CQ48" s="273"/>
      <c r="CR48" s="278" t="s">
        <v>202</v>
      </c>
      <c r="CS48" s="219"/>
      <c r="CT48" s="219"/>
      <c r="CU48" s="219"/>
      <c r="CV48" s="219"/>
      <c r="CW48" s="219"/>
      <c r="CX48" s="219"/>
      <c r="CY48" s="283"/>
      <c r="CZ48" s="287" t="s">
        <v>202</v>
      </c>
      <c r="DA48" s="240"/>
      <c r="DB48" s="240"/>
      <c r="DC48" s="289"/>
      <c r="DD48" s="292" t="s">
        <v>202</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194</v>
      </c>
      <c r="CE49" s="271"/>
      <c r="CF49" s="271"/>
      <c r="CG49" s="271"/>
      <c r="CH49" s="271"/>
      <c r="CI49" s="271"/>
      <c r="CJ49" s="271"/>
      <c r="CK49" s="271"/>
      <c r="CL49" s="271"/>
      <c r="CM49" s="271"/>
      <c r="CN49" s="271"/>
      <c r="CO49" s="271"/>
      <c r="CP49" s="271"/>
      <c r="CQ49" s="275"/>
      <c r="CR49" s="279">
        <v>66623391</v>
      </c>
      <c r="CS49" s="318"/>
      <c r="CT49" s="318"/>
      <c r="CU49" s="318"/>
      <c r="CV49" s="318"/>
      <c r="CW49" s="318"/>
      <c r="CX49" s="318"/>
      <c r="CY49" s="339"/>
      <c r="CZ49" s="296">
        <v>100</v>
      </c>
      <c r="DA49" s="342"/>
      <c r="DB49" s="342"/>
      <c r="DC49" s="345"/>
      <c r="DD49" s="348">
        <v>32109935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axnKVQHuomvpZLbJqjyCgZsq7ntflvh+hB85KXrDtaPoAs9nWtuH1e4FwwCY2yGGm7yuO3B8A67hfbFSCgndtg==" saltValue="IZufR7OoKIfnev+3hc/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37" zoomScale="55" zoomScaleNormal="55"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292</v>
      </c>
      <c r="DK2" s="733"/>
      <c r="DL2" s="733"/>
      <c r="DM2" s="733"/>
      <c r="DN2" s="733"/>
      <c r="DO2" s="736"/>
      <c r="DP2" s="406"/>
      <c r="DQ2" s="732" t="s">
        <v>304</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206</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441</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442</v>
      </c>
      <c r="B5" s="407"/>
      <c r="C5" s="407"/>
      <c r="D5" s="407"/>
      <c r="E5" s="407"/>
      <c r="F5" s="407"/>
      <c r="G5" s="407"/>
      <c r="H5" s="407"/>
      <c r="I5" s="407"/>
      <c r="J5" s="407"/>
      <c r="K5" s="407"/>
      <c r="L5" s="407"/>
      <c r="M5" s="407"/>
      <c r="N5" s="407"/>
      <c r="O5" s="407"/>
      <c r="P5" s="443"/>
      <c r="Q5" s="449" t="s">
        <v>183</v>
      </c>
      <c r="R5" s="461"/>
      <c r="S5" s="461"/>
      <c r="T5" s="461"/>
      <c r="U5" s="472"/>
      <c r="V5" s="449" t="s">
        <v>443</v>
      </c>
      <c r="W5" s="461"/>
      <c r="X5" s="461"/>
      <c r="Y5" s="461"/>
      <c r="Z5" s="472"/>
      <c r="AA5" s="449" t="s">
        <v>444</v>
      </c>
      <c r="AB5" s="461"/>
      <c r="AC5" s="461"/>
      <c r="AD5" s="461"/>
      <c r="AE5" s="461"/>
      <c r="AF5" s="521" t="s">
        <v>181</v>
      </c>
      <c r="AG5" s="461"/>
      <c r="AH5" s="461"/>
      <c r="AI5" s="461"/>
      <c r="AJ5" s="539"/>
      <c r="AK5" s="461" t="s">
        <v>445</v>
      </c>
      <c r="AL5" s="461"/>
      <c r="AM5" s="461"/>
      <c r="AN5" s="461"/>
      <c r="AO5" s="472"/>
      <c r="AP5" s="449" t="s">
        <v>446</v>
      </c>
      <c r="AQ5" s="461"/>
      <c r="AR5" s="461"/>
      <c r="AS5" s="461"/>
      <c r="AT5" s="472"/>
      <c r="AU5" s="449" t="s">
        <v>448</v>
      </c>
      <c r="AV5" s="461"/>
      <c r="AW5" s="461"/>
      <c r="AX5" s="461"/>
      <c r="AY5" s="539"/>
      <c r="AZ5" s="433"/>
      <c r="BA5" s="433"/>
      <c r="BB5" s="433"/>
      <c r="BC5" s="433"/>
      <c r="BD5" s="433"/>
      <c r="BE5" s="632"/>
      <c r="BF5" s="632"/>
      <c r="BG5" s="632"/>
      <c r="BH5" s="632"/>
      <c r="BI5" s="632"/>
      <c r="BJ5" s="632"/>
      <c r="BK5" s="632"/>
      <c r="BL5" s="632"/>
      <c r="BM5" s="632"/>
      <c r="BN5" s="632"/>
      <c r="BO5" s="632"/>
      <c r="BP5" s="632"/>
      <c r="BQ5" s="378" t="s">
        <v>450</v>
      </c>
      <c r="BR5" s="407"/>
      <c r="BS5" s="407"/>
      <c r="BT5" s="407"/>
      <c r="BU5" s="407"/>
      <c r="BV5" s="407"/>
      <c r="BW5" s="407"/>
      <c r="BX5" s="407"/>
      <c r="BY5" s="407"/>
      <c r="BZ5" s="407"/>
      <c r="CA5" s="407"/>
      <c r="CB5" s="407"/>
      <c r="CC5" s="407"/>
      <c r="CD5" s="407"/>
      <c r="CE5" s="407"/>
      <c r="CF5" s="407"/>
      <c r="CG5" s="443"/>
      <c r="CH5" s="449" t="s">
        <v>369</v>
      </c>
      <c r="CI5" s="461"/>
      <c r="CJ5" s="461"/>
      <c r="CK5" s="461"/>
      <c r="CL5" s="472"/>
      <c r="CM5" s="449" t="s">
        <v>229</v>
      </c>
      <c r="CN5" s="461"/>
      <c r="CO5" s="461"/>
      <c r="CP5" s="461"/>
      <c r="CQ5" s="472"/>
      <c r="CR5" s="449" t="s">
        <v>246</v>
      </c>
      <c r="CS5" s="461"/>
      <c r="CT5" s="461"/>
      <c r="CU5" s="461"/>
      <c r="CV5" s="472"/>
      <c r="CW5" s="449" t="s">
        <v>53</v>
      </c>
      <c r="CX5" s="461"/>
      <c r="CY5" s="461"/>
      <c r="CZ5" s="461"/>
      <c r="DA5" s="472"/>
      <c r="DB5" s="449" t="s">
        <v>417</v>
      </c>
      <c r="DC5" s="461"/>
      <c r="DD5" s="461"/>
      <c r="DE5" s="461"/>
      <c r="DF5" s="472"/>
      <c r="DG5" s="726" t="s">
        <v>244</v>
      </c>
      <c r="DH5" s="729"/>
      <c r="DI5" s="729"/>
      <c r="DJ5" s="729"/>
      <c r="DK5" s="734"/>
      <c r="DL5" s="726" t="s">
        <v>451</v>
      </c>
      <c r="DM5" s="729"/>
      <c r="DN5" s="729"/>
      <c r="DO5" s="729"/>
      <c r="DP5" s="734"/>
      <c r="DQ5" s="449" t="s">
        <v>453</v>
      </c>
      <c r="DR5" s="461"/>
      <c r="DS5" s="461"/>
      <c r="DT5" s="461"/>
      <c r="DU5" s="472"/>
      <c r="DV5" s="449" t="s">
        <v>448</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267</v>
      </c>
      <c r="C7" s="429"/>
      <c r="D7" s="429"/>
      <c r="E7" s="429"/>
      <c r="F7" s="429"/>
      <c r="G7" s="429"/>
      <c r="H7" s="429"/>
      <c r="I7" s="429"/>
      <c r="J7" s="429"/>
      <c r="K7" s="429"/>
      <c r="L7" s="429"/>
      <c r="M7" s="429"/>
      <c r="N7" s="429"/>
      <c r="O7" s="429"/>
      <c r="P7" s="445"/>
      <c r="Q7" s="451">
        <v>68437</v>
      </c>
      <c r="R7" s="463"/>
      <c r="S7" s="463"/>
      <c r="T7" s="463"/>
      <c r="U7" s="463"/>
      <c r="V7" s="463">
        <v>66623</v>
      </c>
      <c r="W7" s="463"/>
      <c r="X7" s="463"/>
      <c r="Y7" s="463"/>
      <c r="Z7" s="463"/>
      <c r="AA7" s="463">
        <v>1814</v>
      </c>
      <c r="AB7" s="463"/>
      <c r="AC7" s="463"/>
      <c r="AD7" s="463"/>
      <c r="AE7" s="509"/>
      <c r="AF7" s="523">
        <v>1585</v>
      </c>
      <c r="AG7" s="536"/>
      <c r="AH7" s="536"/>
      <c r="AI7" s="536"/>
      <c r="AJ7" s="541"/>
      <c r="AK7" s="549">
        <v>269</v>
      </c>
      <c r="AL7" s="463"/>
      <c r="AM7" s="463"/>
      <c r="AN7" s="463"/>
      <c r="AO7" s="463"/>
      <c r="AP7" s="463">
        <v>33365</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449</v>
      </c>
      <c r="BT7" s="429"/>
      <c r="BU7" s="429"/>
      <c r="BV7" s="429"/>
      <c r="BW7" s="429"/>
      <c r="BX7" s="429"/>
      <c r="BY7" s="429"/>
      <c r="BZ7" s="429"/>
      <c r="CA7" s="429"/>
      <c r="CB7" s="429"/>
      <c r="CC7" s="429"/>
      <c r="CD7" s="429"/>
      <c r="CE7" s="429"/>
      <c r="CF7" s="429"/>
      <c r="CG7" s="445"/>
      <c r="CH7" s="689">
        <v>7</v>
      </c>
      <c r="CI7" s="692"/>
      <c r="CJ7" s="692"/>
      <c r="CK7" s="692"/>
      <c r="CL7" s="707"/>
      <c r="CM7" s="689">
        <v>26</v>
      </c>
      <c r="CN7" s="692"/>
      <c r="CO7" s="692"/>
      <c r="CP7" s="692"/>
      <c r="CQ7" s="707"/>
      <c r="CR7" s="689">
        <v>1</v>
      </c>
      <c r="CS7" s="692"/>
      <c r="CT7" s="692"/>
      <c r="CU7" s="692"/>
      <c r="CV7" s="707"/>
      <c r="CW7" s="689" t="s">
        <v>202</v>
      </c>
      <c r="CX7" s="692"/>
      <c r="CY7" s="692"/>
      <c r="CZ7" s="692"/>
      <c r="DA7" s="707"/>
      <c r="DB7" s="689" t="s">
        <v>202</v>
      </c>
      <c r="DC7" s="692"/>
      <c r="DD7" s="692"/>
      <c r="DE7" s="692"/>
      <c r="DF7" s="707"/>
      <c r="DG7" s="689" t="s">
        <v>202</v>
      </c>
      <c r="DH7" s="692"/>
      <c r="DI7" s="692"/>
      <c r="DJ7" s="692"/>
      <c r="DK7" s="707"/>
      <c r="DL7" s="689" t="s">
        <v>202</v>
      </c>
      <c r="DM7" s="692"/>
      <c r="DN7" s="692"/>
      <c r="DO7" s="692"/>
      <c r="DP7" s="707"/>
      <c r="DQ7" s="689" t="s">
        <v>202</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454</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253</v>
      </c>
      <c r="B23" s="411" t="s">
        <v>305</v>
      </c>
      <c r="C23" s="431"/>
      <c r="D23" s="431"/>
      <c r="E23" s="431"/>
      <c r="F23" s="431"/>
      <c r="G23" s="431"/>
      <c r="H23" s="431"/>
      <c r="I23" s="431"/>
      <c r="J23" s="431"/>
      <c r="K23" s="431"/>
      <c r="L23" s="431"/>
      <c r="M23" s="431"/>
      <c r="N23" s="431"/>
      <c r="O23" s="431"/>
      <c r="P23" s="447"/>
      <c r="Q23" s="454">
        <v>68437</v>
      </c>
      <c r="R23" s="466"/>
      <c r="S23" s="466"/>
      <c r="T23" s="466"/>
      <c r="U23" s="466"/>
      <c r="V23" s="466">
        <v>66623</v>
      </c>
      <c r="W23" s="466"/>
      <c r="X23" s="466"/>
      <c r="Y23" s="466"/>
      <c r="Z23" s="466"/>
      <c r="AA23" s="466">
        <v>1814</v>
      </c>
      <c r="AB23" s="466"/>
      <c r="AC23" s="466"/>
      <c r="AD23" s="466"/>
      <c r="AE23" s="511"/>
      <c r="AF23" s="525">
        <v>1585</v>
      </c>
      <c r="AG23" s="466"/>
      <c r="AH23" s="466"/>
      <c r="AI23" s="466"/>
      <c r="AJ23" s="543"/>
      <c r="AK23" s="551"/>
      <c r="AL23" s="469"/>
      <c r="AM23" s="469"/>
      <c r="AN23" s="469"/>
      <c r="AO23" s="469"/>
      <c r="AP23" s="466">
        <v>33365</v>
      </c>
      <c r="AQ23" s="466"/>
      <c r="AR23" s="466"/>
      <c r="AS23" s="466"/>
      <c r="AT23" s="466"/>
      <c r="AU23" s="584"/>
      <c r="AV23" s="584"/>
      <c r="AW23" s="584"/>
      <c r="AX23" s="584"/>
      <c r="AY23" s="611"/>
      <c r="AZ23" s="617" t="s">
        <v>202</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391</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422</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442</v>
      </c>
      <c r="B26" s="407"/>
      <c r="C26" s="407"/>
      <c r="D26" s="407"/>
      <c r="E26" s="407"/>
      <c r="F26" s="407"/>
      <c r="G26" s="407"/>
      <c r="H26" s="407"/>
      <c r="I26" s="407"/>
      <c r="J26" s="407"/>
      <c r="K26" s="407"/>
      <c r="L26" s="407"/>
      <c r="M26" s="407"/>
      <c r="N26" s="407"/>
      <c r="O26" s="407"/>
      <c r="P26" s="443"/>
      <c r="Q26" s="449" t="s">
        <v>456</v>
      </c>
      <c r="R26" s="461"/>
      <c r="S26" s="461"/>
      <c r="T26" s="461"/>
      <c r="U26" s="472"/>
      <c r="V26" s="449" t="s">
        <v>457</v>
      </c>
      <c r="W26" s="461"/>
      <c r="X26" s="461"/>
      <c r="Y26" s="461"/>
      <c r="Z26" s="472"/>
      <c r="AA26" s="449" t="s">
        <v>458</v>
      </c>
      <c r="AB26" s="461"/>
      <c r="AC26" s="461"/>
      <c r="AD26" s="461"/>
      <c r="AE26" s="461"/>
      <c r="AF26" s="526" t="s">
        <v>250</v>
      </c>
      <c r="AG26" s="537"/>
      <c r="AH26" s="537"/>
      <c r="AI26" s="537"/>
      <c r="AJ26" s="544"/>
      <c r="AK26" s="461" t="s">
        <v>393</v>
      </c>
      <c r="AL26" s="461"/>
      <c r="AM26" s="461"/>
      <c r="AN26" s="461"/>
      <c r="AO26" s="472"/>
      <c r="AP26" s="449" t="s">
        <v>362</v>
      </c>
      <c r="AQ26" s="461"/>
      <c r="AR26" s="461"/>
      <c r="AS26" s="461"/>
      <c r="AT26" s="472"/>
      <c r="AU26" s="449" t="s">
        <v>303</v>
      </c>
      <c r="AV26" s="461"/>
      <c r="AW26" s="461"/>
      <c r="AX26" s="461"/>
      <c r="AY26" s="472"/>
      <c r="AZ26" s="449" t="s">
        <v>459</v>
      </c>
      <c r="BA26" s="461"/>
      <c r="BB26" s="461"/>
      <c r="BC26" s="461"/>
      <c r="BD26" s="472"/>
      <c r="BE26" s="449" t="s">
        <v>448</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222</v>
      </c>
      <c r="C28" s="429"/>
      <c r="D28" s="429"/>
      <c r="E28" s="429"/>
      <c r="F28" s="429"/>
      <c r="G28" s="429"/>
      <c r="H28" s="429"/>
      <c r="I28" s="429"/>
      <c r="J28" s="429"/>
      <c r="K28" s="429"/>
      <c r="L28" s="429"/>
      <c r="M28" s="429"/>
      <c r="N28" s="429"/>
      <c r="O28" s="429"/>
      <c r="P28" s="445"/>
      <c r="Q28" s="455">
        <v>13653</v>
      </c>
      <c r="R28" s="467"/>
      <c r="S28" s="467"/>
      <c r="T28" s="467"/>
      <c r="U28" s="467"/>
      <c r="V28" s="467">
        <v>13501</v>
      </c>
      <c r="W28" s="467"/>
      <c r="X28" s="467"/>
      <c r="Y28" s="467"/>
      <c r="Z28" s="467"/>
      <c r="AA28" s="467">
        <v>152</v>
      </c>
      <c r="AB28" s="467"/>
      <c r="AC28" s="467"/>
      <c r="AD28" s="467"/>
      <c r="AE28" s="512"/>
      <c r="AF28" s="528">
        <v>152</v>
      </c>
      <c r="AG28" s="467"/>
      <c r="AH28" s="467"/>
      <c r="AI28" s="467"/>
      <c r="AJ28" s="546"/>
      <c r="AK28" s="552">
        <v>1479</v>
      </c>
      <c r="AL28" s="467"/>
      <c r="AM28" s="467"/>
      <c r="AN28" s="467"/>
      <c r="AO28" s="467"/>
      <c r="AP28" s="467" t="s">
        <v>202</v>
      </c>
      <c r="AQ28" s="467"/>
      <c r="AR28" s="467"/>
      <c r="AS28" s="467"/>
      <c r="AT28" s="467"/>
      <c r="AU28" s="467" t="s">
        <v>202</v>
      </c>
      <c r="AV28" s="467"/>
      <c r="AW28" s="467"/>
      <c r="AX28" s="467"/>
      <c r="AY28" s="467"/>
      <c r="AZ28" s="618" t="s">
        <v>202</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103</v>
      </c>
      <c r="C29" s="430"/>
      <c r="D29" s="430"/>
      <c r="E29" s="430"/>
      <c r="F29" s="430"/>
      <c r="G29" s="430"/>
      <c r="H29" s="430"/>
      <c r="I29" s="430"/>
      <c r="J29" s="430"/>
      <c r="K29" s="430"/>
      <c r="L29" s="430"/>
      <c r="M29" s="430"/>
      <c r="N29" s="430"/>
      <c r="O29" s="430"/>
      <c r="P29" s="446"/>
      <c r="Q29" s="452">
        <v>10142</v>
      </c>
      <c r="R29" s="464"/>
      <c r="S29" s="464"/>
      <c r="T29" s="464"/>
      <c r="U29" s="464"/>
      <c r="V29" s="464">
        <v>9969</v>
      </c>
      <c r="W29" s="464"/>
      <c r="X29" s="464"/>
      <c r="Y29" s="464"/>
      <c r="Z29" s="464"/>
      <c r="AA29" s="464">
        <v>173</v>
      </c>
      <c r="AB29" s="464"/>
      <c r="AC29" s="464"/>
      <c r="AD29" s="464"/>
      <c r="AE29" s="475"/>
      <c r="AF29" s="524">
        <v>173</v>
      </c>
      <c r="AG29" s="470"/>
      <c r="AH29" s="470"/>
      <c r="AI29" s="470"/>
      <c r="AJ29" s="542"/>
      <c r="AK29" s="474">
        <v>1653</v>
      </c>
      <c r="AL29" s="464"/>
      <c r="AM29" s="464"/>
      <c r="AN29" s="464"/>
      <c r="AO29" s="464"/>
      <c r="AP29" s="464" t="s">
        <v>202</v>
      </c>
      <c r="AQ29" s="464"/>
      <c r="AR29" s="464"/>
      <c r="AS29" s="464"/>
      <c r="AT29" s="464"/>
      <c r="AU29" s="464" t="s">
        <v>202</v>
      </c>
      <c r="AV29" s="464"/>
      <c r="AW29" s="464"/>
      <c r="AX29" s="464"/>
      <c r="AY29" s="464"/>
      <c r="AZ29" s="619" t="s">
        <v>202</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317</v>
      </c>
      <c r="C30" s="430"/>
      <c r="D30" s="430"/>
      <c r="E30" s="430"/>
      <c r="F30" s="430"/>
      <c r="G30" s="430"/>
      <c r="H30" s="430"/>
      <c r="I30" s="430"/>
      <c r="J30" s="430"/>
      <c r="K30" s="430"/>
      <c r="L30" s="430"/>
      <c r="M30" s="430"/>
      <c r="N30" s="430"/>
      <c r="O30" s="430"/>
      <c r="P30" s="446"/>
      <c r="Q30" s="452">
        <v>3318</v>
      </c>
      <c r="R30" s="464"/>
      <c r="S30" s="464"/>
      <c r="T30" s="464"/>
      <c r="U30" s="464"/>
      <c r="V30" s="464">
        <v>3311</v>
      </c>
      <c r="W30" s="464"/>
      <c r="X30" s="464"/>
      <c r="Y30" s="464"/>
      <c r="Z30" s="464"/>
      <c r="AA30" s="464">
        <v>7</v>
      </c>
      <c r="AB30" s="464"/>
      <c r="AC30" s="464"/>
      <c r="AD30" s="464"/>
      <c r="AE30" s="475"/>
      <c r="AF30" s="524">
        <v>7</v>
      </c>
      <c r="AG30" s="470"/>
      <c r="AH30" s="470"/>
      <c r="AI30" s="470"/>
      <c r="AJ30" s="542"/>
      <c r="AK30" s="474">
        <v>1669</v>
      </c>
      <c r="AL30" s="464"/>
      <c r="AM30" s="464"/>
      <c r="AN30" s="464"/>
      <c r="AO30" s="464"/>
      <c r="AP30" s="464" t="s">
        <v>202</v>
      </c>
      <c r="AQ30" s="464"/>
      <c r="AR30" s="464"/>
      <c r="AS30" s="464"/>
      <c r="AT30" s="464"/>
      <c r="AU30" s="464" t="s">
        <v>202</v>
      </c>
      <c r="AV30" s="464"/>
      <c r="AW30" s="464"/>
      <c r="AX30" s="464"/>
      <c r="AY30" s="464"/>
      <c r="AZ30" s="619" t="s">
        <v>202</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460</v>
      </c>
      <c r="C31" s="430"/>
      <c r="D31" s="430"/>
      <c r="E31" s="430"/>
      <c r="F31" s="430"/>
      <c r="G31" s="430"/>
      <c r="H31" s="430"/>
      <c r="I31" s="430"/>
      <c r="J31" s="430"/>
      <c r="K31" s="430"/>
      <c r="L31" s="430"/>
      <c r="M31" s="430"/>
      <c r="N31" s="430"/>
      <c r="O31" s="430"/>
      <c r="P31" s="446"/>
      <c r="Q31" s="452">
        <v>16697</v>
      </c>
      <c r="R31" s="464"/>
      <c r="S31" s="464"/>
      <c r="T31" s="464"/>
      <c r="U31" s="464"/>
      <c r="V31" s="464">
        <v>17502</v>
      </c>
      <c r="W31" s="464"/>
      <c r="X31" s="464"/>
      <c r="Y31" s="464"/>
      <c r="Z31" s="464"/>
      <c r="AA31" s="464">
        <v>-805</v>
      </c>
      <c r="AB31" s="464"/>
      <c r="AC31" s="464"/>
      <c r="AD31" s="464"/>
      <c r="AE31" s="475"/>
      <c r="AF31" s="524">
        <v>5902</v>
      </c>
      <c r="AG31" s="470"/>
      <c r="AH31" s="470"/>
      <c r="AI31" s="470"/>
      <c r="AJ31" s="542"/>
      <c r="AK31" s="474">
        <v>1278</v>
      </c>
      <c r="AL31" s="464"/>
      <c r="AM31" s="464"/>
      <c r="AN31" s="464"/>
      <c r="AO31" s="464"/>
      <c r="AP31" s="464">
        <v>4340</v>
      </c>
      <c r="AQ31" s="464"/>
      <c r="AR31" s="464"/>
      <c r="AS31" s="464"/>
      <c r="AT31" s="464"/>
      <c r="AU31" s="464">
        <v>2418</v>
      </c>
      <c r="AV31" s="464"/>
      <c r="AW31" s="464"/>
      <c r="AX31" s="464"/>
      <c r="AY31" s="464"/>
      <c r="AZ31" s="619" t="s">
        <v>202</v>
      </c>
      <c r="BA31" s="619"/>
      <c r="BB31" s="619"/>
      <c r="BC31" s="619"/>
      <c r="BD31" s="619"/>
      <c r="BE31" s="582" t="s">
        <v>461</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462</v>
      </c>
      <c r="C32" s="430"/>
      <c r="D32" s="430"/>
      <c r="E32" s="430"/>
      <c r="F32" s="430"/>
      <c r="G32" s="430"/>
      <c r="H32" s="430"/>
      <c r="I32" s="430"/>
      <c r="J32" s="430"/>
      <c r="K32" s="430"/>
      <c r="L32" s="430"/>
      <c r="M32" s="430"/>
      <c r="N32" s="430"/>
      <c r="O32" s="430"/>
      <c r="P32" s="446"/>
      <c r="Q32" s="452">
        <v>67459</v>
      </c>
      <c r="R32" s="464"/>
      <c r="S32" s="464"/>
      <c r="T32" s="464"/>
      <c r="U32" s="464"/>
      <c r="V32" s="464">
        <v>66459</v>
      </c>
      <c r="W32" s="464"/>
      <c r="X32" s="464"/>
      <c r="Y32" s="464"/>
      <c r="Z32" s="464"/>
      <c r="AA32" s="464">
        <v>1000</v>
      </c>
      <c r="AB32" s="464"/>
      <c r="AC32" s="464"/>
      <c r="AD32" s="464"/>
      <c r="AE32" s="475"/>
      <c r="AF32" s="524">
        <v>5975</v>
      </c>
      <c r="AG32" s="470"/>
      <c r="AH32" s="470"/>
      <c r="AI32" s="470"/>
      <c r="AJ32" s="542"/>
      <c r="AK32" s="474" t="s">
        <v>202</v>
      </c>
      <c r="AL32" s="464"/>
      <c r="AM32" s="464"/>
      <c r="AN32" s="464"/>
      <c r="AO32" s="464"/>
      <c r="AP32" s="464" t="s">
        <v>202</v>
      </c>
      <c r="AQ32" s="464"/>
      <c r="AR32" s="464"/>
      <c r="AS32" s="464"/>
      <c r="AT32" s="464"/>
      <c r="AU32" s="464" t="s">
        <v>202</v>
      </c>
      <c r="AV32" s="464"/>
      <c r="AW32" s="464"/>
      <c r="AX32" s="464"/>
      <c r="AY32" s="464"/>
      <c r="AZ32" s="619" t="s">
        <v>202</v>
      </c>
      <c r="BA32" s="619"/>
      <c r="BB32" s="619"/>
      <c r="BC32" s="619"/>
      <c r="BD32" s="619"/>
      <c r="BE32" s="582" t="s">
        <v>461</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355</v>
      </c>
      <c r="C33" s="430"/>
      <c r="D33" s="430"/>
      <c r="E33" s="430"/>
      <c r="F33" s="430"/>
      <c r="G33" s="430"/>
      <c r="H33" s="430"/>
      <c r="I33" s="430"/>
      <c r="J33" s="430"/>
      <c r="K33" s="430"/>
      <c r="L33" s="430"/>
      <c r="M33" s="430"/>
      <c r="N33" s="430"/>
      <c r="O33" s="430"/>
      <c r="P33" s="446"/>
      <c r="Q33" s="452">
        <v>4088</v>
      </c>
      <c r="R33" s="464"/>
      <c r="S33" s="464"/>
      <c r="T33" s="464"/>
      <c r="U33" s="464"/>
      <c r="V33" s="464">
        <v>4088</v>
      </c>
      <c r="W33" s="464"/>
      <c r="X33" s="464"/>
      <c r="Y33" s="464"/>
      <c r="Z33" s="464"/>
      <c r="AA33" s="464">
        <v>0</v>
      </c>
      <c r="AB33" s="464"/>
      <c r="AC33" s="464"/>
      <c r="AD33" s="464"/>
      <c r="AE33" s="475"/>
      <c r="AF33" s="524">
        <v>86</v>
      </c>
      <c r="AG33" s="470"/>
      <c r="AH33" s="470"/>
      <c r="AI33" s="470"/>
      <c r="AJ33" s="542"/>
      <c r="AK33" s="474">
        <v>1508</v>
      </c>
      <c r="AL33" s="464"/>
      <c r="AM33" s="464"/>
      <c r="AN33" s="464"/>
      <c r="AO33" s="464"/>
      <c r="AP33" s="464">
        <v>16472</v>
      </c>
      <c r="AQ33" s="464"/>
      <c r="AR33" s="464"/>
      <c r="AS33" s="464"/>
      <c r="AT33" s="464"/>
      <c r="AU33" s="464">
        <v>9603</v>
      </c>
      <c r="AV33" s="464"/>
      <c r="AW33" s="464"/>
      <c r="AX33" s="464"/>
      <c r="AY33" s="464"/>
      <c r="AZ33" s="619" t="s">
        <v>202</v>
      </c>
      <c r="BA33" s="619"/>
      <c r="BB33" s="619"/>
      <c r="BC33" s="619"/>
      <c r="BD33" s="619"/>
      <c r="BE33" s="582" t="s">
        <v>461</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463</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253</v>
      </c>
      <c r="B63" s="411" t="s">
        <v>380</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12295</v>
      </c>
      <c r="AG63" s="466"/>
      <c r="AH63" s="466"/>
      <c r="AI63" s="466"/>
      <c r="AJ63" s="543"/>
      <c r="AK63" s="551"/>
      <c r="AL63" s="469"/>
      <c r="AM63" s="469"/>
      <c r="AN63" s="469"/>
      <c r="AO63" s="469"/>
      <c r="AP63" s="466">
        <v>20812</v>
      </c>
      <c r="AQ63" s="466"/>
      <c r="AR63" s="466"/>
      <c r="AS63" s="466"/>
      <c r="AT63" s="466"/>
      <c r="AU63" s="466">
        <v>12021</v>
      </c>
      <c r="AV63" s="466"/>
      <c r="AW63" s="466"/>
      <c r="AX63" s="466"/>
      <c r="AY63" s="466"/>
      <c r="AZ63" s="621"/>
      <c r="BA63" s="621"/>
      <c r="BB63" s="621"/>
      <c r="BC63" s="621"/>
      <c r="BD63" s="621"/>
      <c r="BE63" s="584"/>
      <c r="BF63" s="584"/>
      <c r="BG63" s="584"/>
      <c r="BH63" s="584"/>
      <c r="BI63" s="611"/>
      <c r="BJ63" s="617" t="s">
        <v>202</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268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418</v>
      </c>
      <c r="B66" s="407"/>
      <c r="C66" s="407"/>
      <c r="D66" s="407"/>
      <c r="E66" s="407"/>
      <c r="F66" s="407"/>
      <c r="G66" s="407"/>
      <c r="H66" s="407"/>
      <c r="I66" s="407"/>
      <c r="J66" s="407"/>
      <c r="K66" s="407"/>
      <c r="L66" s="407"/>
      <c r="M66" s="407"/>
      <c r="N66" s="407"/>
      <c r="O66" s="407"/>
      <c r="P66" s="443"/>
      <c r="Q66" s="449" t="s">
        <v>456</v>
      </c>
      <c r="R66" s="461"/>
      <c r="S66" s="461"/>
      <c r="T66" s="461"/>
      <c r="U66" s="472"/>
      <c r="V66" s="449" t="s">
        <v>457</v>
      </c>
      <c r="W66" s="461"/>
      <c r="X66" s="461"/>
      <c r="Y66" s="461"/>
      <c r="Z66" s="472"/>
      <c r="AA66" s="449" t="s">
        <v>458</v>
      </c>
      <c r="AB66" s="461"/>
      <c r="AC66" s="461"/>
      <c r="AD66" s="461"/>
      <c r="AE66" s="472"/>
      <c r="AF66" s="529" t="s">
        <v>250</v>
      </c>
      <c r="AG66" s="537"/>
      <c r="AH66" s="537"/>
      <c r="AI66" s="537"/>
      <c r="AJ66" s="547"/>
      <c r="AK66" s="449" t="s">
        <v>393</v>
      </c>
      <c r="AL66" s="407"/>
      <c r="AM66" s="407"/>
      <c r="AN66" s="407"/>
      <c r="AO66" s="443"/>
      <c r="AP66" s="449" t="s">
        <v>362</v>
      </c>
      <c r="AQ66" s="461"/>
      <c r="AR66" s="461"/>
      <c r="AS66" s="461"/>
      <c r="AT66" s="472"/>
      <c r="AU66" s="449" t="s">
        <v>464</v>
      </c>
      <c r="AV66" s="461"/>
      <c r="AW66" s="461"/>
      <c r="AX66" s="461"/>
      <c r="AY66" s="472"/>
      <c r="AZ66" s="449" t="s">
        <v>448</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546</v>
      </c>
      <c r="C68" s="429"/>
      <c r="D68" s="429"/>
      <c r="E68" s="429"/>
      <c r="F68" s="429"/>
      <c r="G68" s="429"/>
      <c r="H68" s="429"/>
      <c r="I68" s="429"/>
      <c r="J68" s="429"/>
      <c r="K68" s="429"/>
      <c r="L68" s="429"/>
      <c r="M68" s="429"/>
      <c r="N68" s="429"/>
      <c r="O68" s="429"/>
      <c r="P68" s="445"/>
      <c r="Q68" s="451">
        <v>1965</v>
      </c>
      <c r="R68" s="463"/>
      <c r="S68" s="463"/>
      <c r="T68" s="463"/>
      <c r="U68" s="463"/>
      <c r="V68" s="463">
        <v>1861</v>
      </c>
      <c r="W68" s="463"/>
      <c r="X68" s="463"/>
      <c r="Y68" s="463"/>
      <c r="Z68" s="463"/>
      <c r="AA68" s="463">
        <v>103</v>
      </c>
      <c r="AB68" s="463"/>
      <c r="AC68" s="463"/>
      <c r="AD68" s="463"/>
      <c r="AE68" s="463"/>
      <c r="AF68" s="463">
        <v>103</v>
      </c>
      <c r="AG68" s="463"/>
      <c r="AH68" s="463"/>
      <c r="AI68" s="463"/>
      <c r="AJ68" s="463"/>
      <c r="AK68" s="463">
        <v>0</v>
      </c>
      <c r="AL68" s="463"/>
      <c r="AM68" s="463"/>
      <c r="AN68" s="463"/>
      <c r="AO68" s="463"/>
      <c r="AP68" s="463">
        <v>1107</v>
      </c>
      <c r="AQ68" s="463"/>
      <c r="AR68" s="463"/>
      <c r="AS68" s="463"/>
      <c r="AT68" s="463"/>
      <c r="AU68" s="463">
        <v>528</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545</v>
      </c>
      <c r="C69" s="430"/>
      <c r="D69" s="430"/>
      <c r="E69" s="430"/>
      <c r="F69" s="430"/>
      <c r="G69" s="430"/>
      <c r="H69" s="430"/>
      <c r="I69" s="430"/>
      <c r="J69" s="430"/>
      <c r="K69" s="430"/>
      <c r="L69" s="430"/>
      <c r="M69" s="430"/>
      <c r="N69" s="430"/>
      <c r="O69" s="430"/>
      <c r="P69" s="446"/>
      <c r="Q69" s="452">
        <v>10042</v>
      </c>
      <c r="R69" s="464"/>
      <c r="S69" s="464"/>
      <c r="T69" s="464"/>
      <c r="U69" s="464"/>
      <c r="V69" s="464">
        <v>9586</v>
      </c>
      <c r="W69" s="464"/>
      <c r="X69" s="464"/>
      <c r="Y69" s="464"/>
      <c r="Z69" s="464"/>
      <c r="AA69" s="464">
        <v>456</v>
      </c>
      <c r="AB69" s="464"/>
      <c r="AC69" s="464"/>
      <c r="AD69" s="464"/>
      <c r="AE69" s="464"/>
      <c r="AF69" s="464">
        <v>456</v>
      </c>
      <c r="AG69" s="464"/>
      <c r="AH69" s="464"/>
      <c r="AI69" s="464"/>
      <c r="AJ69" s="464"/>
      <c r="AK69" s="464">
        <v>0</v>
      </c>
      <c r="AL69" s="464"/>
      <c r="AM69" s="464"/>
      <c r="AN69" s="464"/>
      <c r="AO69" s="464"/>
      <c r="AP69" s="464">
        <v>253</v>
      </c>
      <c r="AQ69" s="464"/>
      <c r="AR69" s="464"/>
      <c r="AS69" s="464"/>
      <c r="AT69" s="464"/>
      <c r="AU69" s="464">
        <v>9</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112</v>
      </c>
      <c r="C70" s="430"/>
      <c r="D70" s="430"/>
      <c r="E70" s="430"/>
      <c r="F70" s="430"/>
      <c r="G70" s="430"/>
      <c r="H70" s="430"/>
      <c r="I70" s="430"/>
      <c r="J70" s="430"/>
      <c r="K70" s="430"/>
      <c r="L70" s="430"/>
      <c r="M70" s="430"/>
      <c r="N70" s="430"/>
      <c r="O70" s="430"/>
      <c r="P70" s="446"/>
      <c r="Q70" s="452">
        <v>17305</v>
      </c>
      <c r="R70" s="464"/>
      <c r="S70" s="464"/>
      <c r="T70" s="464"/>
      <c r="U70" s="464"/>
      <c r="V70" s="464">
        <v>17110</v>
      </c>
      <c r="W70" s="464"/>
      <c r="X70" s="464"/>
      <c r="Y70" s="464"/>
      <c r="Z70" s="464"/>
      <c r="AA70" s="464">
        <v>195</v>
      </c>
      <c r="AB70" s="464"/>
      <c r="AC70" s="464"/>
      <c r="AD70" s="464"/>
      <c r="AE70" s="464"/>
      <c r="AF70" s="464">
        <v>195</v>
      </c>
      <c r="AG70" s="464"/>
      <c r="AH70" s="464"/>
      <c r="AI70" s="464"/>
      <c r="AJ70" s="464"/>
      <c r="AK70" s="464">
        <v>664</v>
      </c>
      <c r="AL70" s="464"/>
      <c r="AM70" s="464"/>
      <c r="AN70" s="464"/>
      <c r="AO70" s="464"/>
      <c r="AP70" s="464" t="s">
        <v>202</v>
      </c>
      <c r="AQ70" s="464"/>
      <c r="AR70" s="464"/>
      <c r="AS70" s="464"/>
      <c r="AT70" s="464"/>
      <c r="AU70" s="464" t="s">
        <v>202</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544</v>
      </c>
      <c r="C71" s="430"/>
      <c r="D71" s="430"/>
      <c r="E71" s="430"/>
      <c r="F71" s="430"/>
      <c r="G71" s="430"/>
      <c r="H71" s="430"/>
      <c r="I71" s="430"/>
      <c r="J71" s="430"/>
      <c r="K71" s="430"/>
      <c r="L71" s="430"/>
      <c r="M71" s="430"/>
      <c r="N71" s="430"/>
      <c r="O71" s="430"/>
      <c r="P71" s="446"/>
      <c r="Q71" s="452">
        <v>1950</v>
      </c>
      <c r="R71" s="464"/>
      <c r="S71" s="464"/>
      <c r="T71" s="464"/>
      <c r="U71" s="464"/>
      <c r="V71" s="464">
        <v>1930</v>
      </c>
      <c r="W71" s="464"/>
      <c r="X71" s="464"/>
      <c r="Y71" s="464"/>
      <c r="Z71" s="464"/>
      <c r="AA71" s="464">
        <v>20</v>
      </c>
      <c r="AB71" s="464"/>
      <c r="AC71" s="464"/>
      <c r="AD71" s="464"/>
      <c r="AE71" s="464"/>
      <c r="AF71" s="464">
        <v>20</v>
      </c>
      <c r="AG71" s="464"/>
      <c r="AH71" s="464"/>
      <c r="AI71" s="464"/>
      <c r="AJ71" s="464"/>
      <c r="AK71" s="464">
        <v>53</v>
      </c>
      <c r="AL71" s="464"/>
      <c r="AM71" s="464"/>
      <c r="AN71" s="464"/>
      <c r="AO71" s="464"/>
      <c r="AP71" s="464" t="s">
        <v>202</v>
      </c>
      <c r="AQ71" s="464"/>
      <c r="AR71" s="464"/>
      <c r="AS71" s="464"/>
      <c r="AT71" s="464"/>
      <c r="AU71" s="464" t="s">
        <v>202</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318</v>
      </c>
      <c r="C72" s="430"/>
      <c r="D72" s="430"/>
      <c r="E72" s="430"/>
      <c r="F72" s="430"/>
      <c r="G72" s="430"/>
      <c r="H72" s="430"/>
      <c r="I72" s="430"/>
      <c r="J72" s="430"/>
      <c r="K72" s="430"/>
      <c r="L72" s="430"/>
      <c r="M72" s="430"/>
      <c r="N72" s="430"/>
      <c r="O72" s="430"/>
      <c r="P72" s="446"/>
      <c r="Q72" s="452">
        <v>312</v>
      </c>
      <c r="R72" s="464"/>
      <c r="S72" s="464"/>
      <c r="T72" s="464"/>
      <c r="U72" s="464"/>
      <c r="V72" s="464">
        <v>191</v>
      </c>
      <c r="W72" s="464"/>
      <c r="X72" s="464"/>
      <c r="Y72" s="464"/>
      <c r="Z72" s="464"/>
      <c r="AA72" s="464">
        <v>121</v>
      </c>
      <c r="AB72" s="464"/>
      <c r="AC72" s="464"/>
      <c r="AD72" s="464"/>
      <c r="AE72" s="464"/>
      <c r="AF72" s="464">
        <v>121</v>
      </c>
      <c r="AG72" s="464"/>
      <c r="AH72" s="464"/>
      <c r="AI72" s="464"/>
      <c r="AJ72" s="464"/>
      <c r="AK72" s="464">
        <v>57</v>
      </c>
      <c r="AL72" s="464"/>
      <c r="AM72" s="464"/>
      <c r="AN72" s="464"/>
      <c r="AO72" s="464"/>
      <c r="AP72" s="464" t="s">
        <v>202</v>
      </c>
      <c r="AQ72" s="464"/>
      <c r="AR72" s="464"/>
      <c r="AS72" s="464"/>
      <c r="AT72" s="464"/>
      <c r="AU72" s="464" t="s">
        <v>202</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470</v>
      </c>
      <c r="C73" s="430"/>
      <c r="D73" s="430"/>
      <c r="E73" s="430"/>
      <c r="F73" s="430"/>
      <c r="G73" s="430"/>
      <c r="H73" s="430"/>
      <c r="I73" s="430"/>
      <c r="J73" s="430"/>
      <c r="K73" s="430"/>
      <c r="L73" s="430"/>
      <c r="M73" s="430"/>
      <c r="N73" s="430"/>
      <c r="O73" s="430"/>
      <c r="P73" s="446"/>
      <c r="Q73" s="452">
        <v>110</v>
      </c>
      <c r="R73" s="464"/>
      <c r="S73" s="464"/>
      <c r="T73" s="464"/>
      <c r="U73" s="464"/>
      <c r="V73" s="464">
        <v>113</v>
      </c>
      <c r="W73" s="464"/>
      <c r="X73" s="464"/>
      <c r="Y73" s="464"/>
      <c r="Z73" s="464"/>
      <c r="AA73" s="464">
        <v>-3</v>
      </c>
      <c r="AB73" s="464"/>
      <c r="AC73" s="464"/>
      <c r="AD73" s="464"/>
      <c r="AE73" s="464"/>
      <c r="AF73" s="464">
        <v>171</v>
      </c>
      <c r="AG73" s="464"/>
      <c r="AH73" s="464"/>
      <c r="AI73" s="464"/>
      <c r="AJ73" s="464"/>
      <c r="AK73" s="464">
        <v>0</v>
      </c>
      <c r="AL73" s="464"/>
      <c r="AM73" s="464"/>
      <c r="AN73" s="464"/>
      <c r="AO73" s="464"/>
      <c r="AP73" s="464">
        <v>35</v>
      </c>
      <c r="AQ73" s="464"/>
      <c r="AR73" s="464"/>
      <c r="AS73" s="464"/>
      <c r="AT73" s="464"/>
      <c r="AU73" s="464">
        <v>0</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543</v>
      </c>
      <c r="C74" s="430"/>
      <c r="D74" s="430"/>
      <c r="E74" s="430"/>
      <c r="F74" s="430"/>
      <c r="G74" s="430"/>
      <c r="H74" s="430"/>
      <c r="I74" s="430"/>
      <c r="J74" s="430"/>
      <c r="K74" s="430"/>
      <c r="L74" s="430"/>
      <c r="M74" s="430"/>
      <c r="N74" s="430"/>
      <c r="O74" s="430"/>
      <c r="P74" s="446"/>
      <c r="Q74" s="452">
        <v>6959</v>
      </c>
      <c r="R74" s="464"/>
      <c r="S74" s="464"/>
      <c r="T74" s="464"/>
      <c r="U74" s="464"/>
      <c r="V74" s="464">
        <v>6856</v>
      </c>
      <c r="W74" s="464"/>
      <c r="X74" s="464"/>
      <c r="Y74" s="464"/>
      <c r="Z74" s="464"/>
      <c r="AA74" s="464">
        <v>103</v>
      </c>
      <c r="AB74" s="464"/>
      <c r="AC74" s="464"/>
      <c r="AD74" s="464"/>
      <c r="AE74" s="464"/>
      <c r="AF74" s="464">
        <v>103</v>
      </c>
      <c r="AG74" s="464"/>
      <c r="AH74" s="464"/>
      <c r="AI74" s="464"/>
      <c r="AJ74" s="464"/>
      <c r="AK74" s="464">
        <v>2441</v>
      </c>
      <c r="AL74" s="464"/>
      <c r="AM74" s="464"/>
      <c r="AN74" s="464"/>
      <c r="AO74" s="464"/>
      <c r="AP74" s="464" t="s">
        <v>202</v>
      </c>
      <c r="AQ74" s="464"/>
      <c r="AR74" s="464"/>
      <c r="AS74" s="464"/>
      <c r="AT74" s="464"/>
      <c r="AU74" s="464" t="s">
        <v>202</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542</v>
      </c>
      <c r="C75" s="430"/>
      <c r="D75" s="430"/>
      <c r="E75" s="430"/>
      <c r="F75" s="430"/>
      <c r="G75" s="430"/>
      <c r="H75" s="430"/>
      <c r="I75" s="430"/>
      <c r="J75" s="430"/>
      <c r="K75" s="430"/>
      <c r="L75" s="430"/>
      <c r="M75" s="430"/>
      <c r="N75" s="430"/>
      <c r="O75" s="430"/>
      <c r="P75" s="446"/>
      <c r="Q75" s="458">
        <v>1424517</v>
      </c>
      <c r="R75" s="470"/>
      <c r="S75" s="470"/>
      <c r="T75" s="470"/>
      <c r="U75" s="474"/>
      <c r="V75" s="475">
        <v>1354325</v>
      </c>
      <c r="W75" s="470"/>
      <c r="X75" s="470"/>
      <c r="Y75" s="470"/>
      <c r="Z75" s="474"/>
      <c r="AA75" s="475">
        <v>70191</v>
      </c>
      <c r="AB75" s="470"/>
      <c r="AC75" s="470"/>
      <c r="AD75" s="470"/>
      <c r="AE75" s="474"/>
      <c r="AF75" s="475">
        <v>70191</v>
      </c>
      <c r="AG75" s="470"/>
      <c r="AH75" s="470"/>
      <c r="AI75" s="470"/>
      <c r="AJ75" s="474"/>
      <c r="AK75" s="475">
        <v>20230</v>
      </c>
      <c r="AL75" s="470"/>
      <c r="AM75" s="470"/>
      <c r="AN75" s="470"/>
      <c r="AO75" s="474"/>
      <c r="AP75" s="475" t="s">
        <v>202</v>
      </c>
      <c r="AQ75" s="470"/>
      <c r="AR75" s="470"/>
      <c r="AS75" s="470"/>
      <c r="AT75" s="474"/>
      <c r="AU75" s="475" t="s">
        <v>202</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253</v>
      </c>
      <c r="B88" s="411" t="s">
        <v>187</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71360</v>
      </c>
      <c r="AG88" s="466"/>
      <c r="AH88" s="466"/>
      <c r="AI88" s="466"/>
      <c r="AJ88" s="466"/>
      <c r="AK88" s="469"/>
      <c r="AL88" s="469"/>
      <c r="AM88" s="469"/>
      <c r="AN88" s="469"/>
      <c r="AO88" s="469"/>
      <c r="AP88" s="466">
        <v>1395</v>
      </c>
      <c r="AQ88" s="466"/>
      <c r="AR88" s="466"/>
      <c r="AS88" s="466"/>
      <c r="AT88" s="466"/>
      <c r="AU88" s="466">
        <v>537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253</v>
      </c>
      <c r="BR102" s="411" t="s">
        <v>452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1</v>
      </c>
      <c r="CS102" s="628"/>
      <c r="CT102" s="628"/>
      <c r="CU102" s="628"/>
      <c r="CV102" s="723"/>
      <c r="CW102" s="722" t="s">
        <v>202</v>
      </c>
      <c r="CX102" s="628"/>
      <c r="CY102" s="628"/>
      <c r="CZ102" s="628"/>
      <c r="DA102" s="723"/>
      <c r="DB102" s="722" t="s">
        <v>202</v>
      </c>
      <c r="DC102" s="628"/>
      <c r="DD102" s="628"/>
      <c r="DE102" s="628"/>
      <c r="DF102" s="723"/>
      <c r="DG102" s="722" t="s">
        <v>202</v>
      </c>
      <c r="DH102" s="628"/>
      <c r="DI102" s="628"/>
      <c r="DJ102" s="628"/>
      <c r="DK102" s="723"/>
      <c r="DL102" s="722" t="s">
        <v>202</v>
      </c>
      <c r="DM102" s="628"/>
      <c r="DN102" s="628"/>
      <c r="DO102" s="628"/>
      <c r="DP102" s="723"/>
      <c r="DQ102" s="722" t="s">
        <v>202</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465</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466</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467</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284</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468</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203</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469</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471</v>
      </c>
      <c r="AB109" s="416"/>
      <c r="AC109" s="416"/>
      <c r="AD109" s="416"/>
      <c r="AE109" s="483"/>
      <c r="AF109" s="497" t="s">
        <v>165</v>
      </c>
      <c r="AG109" s="416"/>
      <c r="AH109" s="416"/>
      <c r="AI109" s="416"/>
      <c r="AJ109" s="483"/>
      <c r="AK109" s="497" t="s">
        <v>395</v>
      </c>
      <c r="AL109" s="416"/>
      <c r="AM109" s="416"/>
      <c r="AN109" s="416"/>
      <c r="AO109" s="483"/>
      <c r="AP109" s="497" t="s">
        <v>472</v>
      </c>
      <c r="AQ109" s="416"/>
      <c r="AR109" s="416"/>
      <c r="AS109" s="416"/>
      <c r="AT109" s="572"/>
      <c r="AU109" s="392" t="s">
        <v>469</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471</v>
      </c>
      <c r="BR109" s="416"/>
      <c r="BS109" s="416"/>
      <c r="BT109" s="416"/>
      <c r="BU109" s="483"/>
      <c r="BV109" s="497" t="s">
        <v>165</v>
      </c>
      <c r="BW109" s="416"/>
      <c r="BX109" s="416"/>
      <c r="BY109" s="416"/>
      <c r="BZ109" s="483"/>
      <c r="CA109" s="497" t="s">
        <v>395</v>
      </c>
      <c r="CB109" s="416"/>
      <c r="CC109" s="416"/>
      <c r="CD109" s="416"/>
      <c r="CE109" s="483"/>
      <c r="CF109" s="681" t="s">
        <v>472</v>
      </c>
      <c r="CG109" s="681"/>
      <c r="CH109" s="681"/>
      <c r="CI109" s="681"/>
      <c r="CJ109" s="681"/>
      <c r="CK109" s="497" t="s">
        <v>91</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471</v>
      </c>
      <c r="DH109" s="416"/>
      <c r="DI109" s="416"/>
      <c r="DJ109" s="416"/>
      <c r="DK109" s="483"/>
      <c r="DL109" s="497" t="s">
        <v>165</v>
      </c>
      <c r="DM109" s="416"/>
      <c r="DN109" s="416"/>
      <c r="DO109" s="416"/>
      <c r="DP109" s="483"/>
      <c r="DQ109" s="497" t="s">
        <v>395</v>
      </c>
      <c r="DR109" s="416"/>
      <c r="DS109" s="416"/>
      <c r="DT109" s="416"/>
      <c r="DU109" s="483"/>
      <c r="DV109" s="497" t="s">
        <v>472</v>
      </c>
      <c r="DW109" s="416"/>
      <c r="DX109" s="416"/>
      <c r="DY109" s="416"/>
      <c r="DZ109" s="572"/>
    </row>
    <row r="110" spans="1:131" s="373" customFormat="1" ht="26.25" customHeight="1">
      <c r="A110" s="393" t="s">
        <v>330</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3219355</v>
      </c>
      <c r="AB110" s="504"/>
      <c r="AC110" s="504"/>
      <c r="AD110" s="504"/>
      <c r="AE110" s="515"/>
      <c r="AF110" s="531">
        <v>3057698</v>
      </c>
      <c r="AG110" s="504"/>
      <c r="AH110" s="504"/>
      <c r="AI110" s="504"/>
      <c r="AJ110" s="515"/>
      <c r="AK110" s="531">
        <v>3005982</v>
      </c>
      <c r="AL110" s="504"/>
      <c r="AM110" s="504"/>
      <c r="AN110" s="504"/>
      <c r="AO110" s="515"/>
      <c r="AP110" s="555">
        <v>12.5</v>
      </c>
      <c r="AQ110" s="563"/>
      <c r="AR110" s="563"/>
      <c r="AS110" s="563"/>
      <c r="AT110" s="573"/>
      <c r="AU110" s="585" t="s">
        <v>121</v>
      </c>
      <c r="AV110" s="597"/>
      <c r="AW110" s="597"/>
      <c r="AX110" s="597"/>
      <c r="AY110" s="597"/>
      <c r="AZ110" s="624" t="s">
        <v>473</v>
      </c>
      <c r="BA110" s="417"/>
      <c r="BB110" s="417"/>
      <c r="BC110" s="417"/>
      <c r="BD110" s="417"/>
      <c r="BE110" s="417"/>
      <c r="BF110" s="417"/>
      <c r="BG110" s="417"/>
      <c r="BH110" s="417"/>
      <c r="BI110" s="417"/>
      <c r="BJ110" s="417"/>
      <c r="BK110" s="417"/>
      <c r="BL110" s="417"/>
      <c r="BM110" s="417"/>
      <c r="BN110" s="417"/>
      <c r="BO110" s="417"/>
      <c r="BP110" s="484"/>
      <c r="BQ110" s="656">
        <v>34075079</v>
      </c>
      <c r="BR110" s="664"/>
      <c r="BS110" s="664"/>
      <c r="BT110" s="664"/>
      <c r="BU110" s="664"/>
      <c r="BV110" s="664">
        <v>33630061</v>
      </c>
      <c r="BW110" s="664"/>
      <c r="BX110" s="664"/>
      <c r="BY110" s="664"/>
      <c r="BZ110" s="664"/>
      <c r="CA110" s="664">
        <v>33364565</v>
      </c>
      <c r="CB110" s="664"/>
      <c r="CC110" s="664"/>
      <c r="CD110" s="664"/>
      <c r="CE110" s="664"/>
      <c r="CF110" s="682">
        <v>139</v>
      </c>
      <c r="CG110" s="686"/>
      <c r="CH110" s="686"/>
      <c r="CI110" s="686"/>
      <c r="CJ110" s="686"/>
      <c r="CK110" s="698" t="s">
        <v>388</v>
      </c>
      <c r="CL110" s="422"/>
      <c r="CM110" s="435" t="s">
        <v>475</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202</v>
      </c>
      <c r="DH110" s="664"/>
      <c r="DI110" s="664"/>
      <c r="DJ110" s="664"/>
      <c r="DK110" s="664"/>
      <c r="DL110" s="664" t="s">
        <v>202</v>
      </c>
      <c r="DM110" s="664"/>
      <c r="DN110" s="664"/>
      <c r="DO110" s="664"/>
      <c r="DP110" s="664"/>
      <c r="DQ110" s="664" t="s">
        <v>202</v>
      </c>
      <c r="DR110" s="664"/>
      <c r="DS110" s="664"/>
      <c r="DT110" s="664"/>
      <c r="DU110" s="664"/>
      <c r="DV110" s="739" t="s">
        <v>202</v>
      </c>
      <c r="DW110" s="739"/>
      <c r="DX110" s="739"/>
      <c r="DY110" s="739"/>
      <c r="DZ110" s="748"/>
    </row>
    <row r="111" spans="1:131" s="373" customFormat="1" ht="26.25" customHeight="1">
      <c r="A111" s="394" t="s">
        <v>455</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202</v>
      </c>
      <c r="AB111" s="460"/>
      <c r="AC111" s="460"/>
      <c r="AD111" s="460"/>
      <c r="AE111" s="516"/>
      <c r="AF111" s="532" t="s">
        <v>202</v>
      </c>
      <c r="AG111" s="460"/>
      <c r="AH111" s="460"/>
      <c r="AI111" s="460"/>
      <c r="AJ111" s="516"/>
      <c r="AK111" s="532" t="s">
        <v>202</v>
      </c>
      <c r="AL111" s="460"/>
      <c r="AM111" s="460"/>
      <c r="AN111" s="460"/>
      <c r="AO111" s="516"/>
      <c r="AP111" s="556" t="s">
        <v>202</v>
      </c>
      <c r="AQ111" s="564"/>
      <c r="AR111" s="564"/>
      <c r="AS111" s="564"/>
      <c r="AT111" s="574"/>
      <c r="AU111" s="586"/>
      <c r="AV111" s="598"/>
      <c r="AW111" s="598"/>
      <c r="AX111" s="598"/>
      <c r="AY111" s="598"/>
      <c r="AZ111" s="625" t="s">
        <v>476</v>
      </c>
      <c r="BA111" s="433"/>
      <c r="BB111" s="433"/>
      <c r="BC111" s="433"/>
      <c r="BD111" s="433"/>
      <c r="BE111" s="433"/>
      <c r="BF111" s="433"/>
      <c r="BG111" s="433"/>
      <c r="BH111" s="433"/>
      <c r="BI111" s="433"/>
      <c r="BJ111" s="433"/>
      <c r="BK111" s="433"/>
      <c r="BL111" s="433"/>
      <c r="BM111" s="433"/>
      <c r="BN111" s="433"/>
      <c r="BO111" s="433"/>
      <c r="BP111" s="486"/>
      <c r="BQ111" s="657" t="s">
        <v>202</v>
      </c>
      <c r="BR111" s="665"/>
      <c r="BS111" s="665"/>
      <c r="BT111" s="665"/>
      <c r="BU111" s="665"/>
      <c r="BV111" s="665" t="s">
        <v>202</v>
      </c>
      <c r="BW111" s="665"/>
      <c r="BX111" s="665"/>
      <c r="BY111" s="665"/>
      <c r="BZ111" s="665"/>
      <c r="CA111" s="665" t="s">
        <v>202</v>
      </c>
      <c r="CB111" s="665"/>
      <c r="CC111" s="665"/>
      <c r="CD111" s="665"/>
      <c r="CE111" s="665"/>
      <c r="CF111" s="683" t="s">
        <v>202</v>
      </c>
      <c r="CG111" s="687"/>
      <c r="CH111" s="687"/>
      <c r="CI111" s="687"/>
      <c r="CJ111" s="687"/>
      <c r="CK111" s="699"/>
      <c r="CL111" s="423"/>
      <c r="CM111" s="436" t="s">
        <v>136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202</v>
      </c>
      <c r="DH111" s="665"/>
      <c r="DI111" s="665"/>
      <c r="DJ111" s="665"/>
      <c r="DK111" s="665"/>
      <c r="DL111" s="665" t="s">
        <v>202</v>
      </c>
      <c r="DM111" s="665"/>
      <c r="DN111" s="665"/>
      <c r="DO111" s="665"/>
      <c r="DP111" s="665"/>
      <c r="DQ111" s="665" t="s">
        <v>202</v>
      </c>
      <c r="DR111" s="665"/>
      <c r="DS111" s="665"/>
      <c r="DT111" s="665"/>
      <c r="DU111" s="665"/>
      <c r="DV111" s="740" t="s">
        <v>202</v>
      </c>
      <c r="DW111" s="740"/>
      <c r="DX111" s="740"/>
      <c r="DY111" s="740"/>
      <c r="DZ111" s="749"/>
    </row>
    <row r="112" spans="1:131" s="373" customFormat="1" ht="26.25" customHeight="1">
      <c r="A112" s="395" t="s">
        <v>154</v>
      </c>
      <c r="B112" s="419"/>
      <c r="C112" s="433" t="s">
        <v>478</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202</v>
      </c>
      <c r="AB112" s="460"/>
      <c r="AC112" s="460"/>
      <c r="AD112" s="460"/>
      <c r="AE112" s="516"/>
      <c r="AF112" s="532" t="s">
        <v>202</v>
      </c>
      <c r="AG112" s="460"/>
      <c r="AH112" s="460"/>
      <c r="AI112" s="460"/>
      <c r="AJ112" s="516"/>
      <c r="AK112" s="532" t="s">
        <v>202</v>
      </c>
      <c r="AL112" s="460"/>
      <c r="AM112" s="460"/>
      <c r="AN112" s="460"/>
      <c r="AO112" s="516"/>
      <c r="AP112" s="556" t="s">
        <v>202</v>
      </c>
      <c r="AQ112" s="564"/>
      <c r="AR112" s="564"/>
      <c r="AS112" s="564"/>
      <c r="AT112" s="574"/>
      <c r="AU112" s="586"/>
      <c r="AV112" s="598"/>
      <c r="AW112" s="598"/>
      <c r="AX112" s="598"/>
      <c r="AY112" s="598"/>
      <c r="AZ112" s="625" t="s">
        <v>272</v>
      </c>
      <c r="BA112" s="433"/>
      <c r="BB112" s="433"/>
      <c r="BC112" s="433"/>
      <c r="BD112" s="433"/>
      <c r="BE112" s="433"/>
      <c r="BF112" s="433"/>
      <c r="BG112" s="433"/>
      <c r="BH112" s="433"/>
      <c r="BI112" s="433"/>
      <c r="BJ112" s="433"/>
      <c r="BK112" s="433"/>
      <c r="BL112" s="433"/>
      <c r="BM112" s="433"/>
      <c r="BN112" s="433"/>
      <c r="BO112" s="433"/>
      <c r="BP112" s="486"/>
      <c r="BQ112" s="657">
        <v>12405543</v>
      </c>
      <c r="BR112" s="665"/>
      <c r="BS112" s="665"/>
      <c r="BT112" s="665"/>
      <c r="BU112" s="665"/>
      <c r="BV112" s="665">
        <v>12558479</v>
      </c>
      <c r="BW112" s="665"/>
      <c r="BX112" s="665"/>
      <c r="BY112" s="665"/>
      <c r="BZ112" s="665"/>
      <c r="CA112" s="665">
        <v>12020991</v>
      </c>
      <c r="CB112" s="665"/>
      <c r="CC112" s="665"/>
      <c r="CD112" s="665"/>
      <c r="CE112" s="665"/>
      <c r="CF112" s="683">
        <v>50.1</v>
      </c>
      <c r="CG112" s="687"/>
      <c r="CH112" s="687"/>
      <c r="CI112" s="687"/>
      <c r="CJ112" s="687"/>
      <c r="CK112" s="699"/>
      <c r="CL112" s="423"/>
      <c r="CM112" s="436" t="s">
        <v>208</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202</v>
      </c>
      <c r="DH112" s="665"/>
      <c r="DI112" s="665"/>
      <c r="DJ112" s="665"/>
      <c r="DK112" s="665"/>
      <c r="DL112" s="665" t="s">
        <v>202</v>
      </c>
      <c r="DM112" s="665"/>
      <c r="DN112" s="665"/>
      <c r="DO112" s="665"/>
      <c r="DP112" s="665"/>
      <c r="DQ112" s="665" t="s">
        <v>202</v>
      </c>
      <c r="DR112" s="665"/>
      <c r="DS112" s="665"/>
      <c r="DT112" s="665"/>
      <c r="DU112" s="665"/>
      <c r="DV112" s="740" t="s">
        <v>202</v>
      </c>
      <c r="DW112" s="740"/>
      <c r="DX112" s="740"/>
      <c r="DY112" s="740"/>
      <c r="DZ112" s="749"/>
    </row>
    <row r="113" spans="1:130" s="373" customFormat="1" ht="26.25" customHeight="1">
      <c r="A113" s="396"/>
      <c r="B113" s="420"/>
      <c r="C113" s="433" t="s">
        <v>479</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1399493</v>
      </c>
      <c r="AB113" s="460"/>
      <c r="AC113" s="460"/>
      <c r="AD113" s="460"/>
      <c r="AE113" s="516"/>
      <c r="AF113" s="532">
        <v>1421909</v>
      </c>
      <c r="AG113" s="460"/>
      <c r="AH113" s="460"/>
      <c r="AI113" s="460"/>
      <c r="AJ113" s="516"/>
      <c r="AK113" s="532">
        <v>1450036</v>
      </c>
      <c r="AL113" s="460"/>
      <c r="AM113" s="460"/>
      <c r="AN113" s="460"/>
      <c r="AO113" s="516"/>
      <c r="AP113" s="556">
        <v>6</v>
      </c>
      <c r="AQ113" s="564"/>
      <c r="AR113" s="564"/>
      <c r="AS113" s="564"/>
      <c r="AT113" s="574"/>
      <c r="AU113" s="586"/>
      <c r="AV113" s="598"/>
      <c r="AW113" s="598"/>
      <c r="AX113" s="598"/>
      <c r="AY113" s="598"/>
      <c r="AZ113" s="625" t="s">
        <v>481</v>
      </c>
      <c r="BA113" s="433"/>
      <c r="BB113" s="433"/>
      <c r="BC113" s="433"/>
      <c r="BD113" s="433"/>
      <c r="BE113" s="433"/>
      <c r="BF113" s="433"/>
      <c r="BG113" s="433"/>
      <c r="BH113" s="433"/>
      <c r="BI113" s="433"/>
      <c r="BJ113" s="433"/>
      <c r="BK113" s="433"/>
      <c r="BL113" s="433"/>
      <c r="BM113" s="433"/>
      <c r="BN113" s="433"/>
      <c r="BO113" s="433"/>
      <c r="BP113" s="486"/>
      <c r="BQ113" s="657">
        <v>595256</v>
      </c>
      <c r="BR113" s="665"/>
      <c r="BS113" s="665"/>
      <c r="BT113" s="665"/>
      <c r="BU113" s="665"/>
      <c r="BV113" s="665">
        <v>649675</v>
      </c>
      <c r="BW113" s="665"/>
      <c r="BX113" s="665"/>
      <c r="BY113" s="665"/>
      <c r="BZ113" s="665"/>
      <c r="CA113" s="665">
        <v>536769</v>
      </c>
      <c r="CB113" s="665"/>
      <c r="CC113" s="665"/>
      <c r="CD113" s="665"/>
      <c r="CE113" s="665"/>
      <c r="CF113" s="683">
        <v>2.2000000000000002</v>
      </c>
      <c r="CG113" s="687"/>
      <c r="CH113" s="687"/>
      <c r="CI113" s="687"/>
      <c r="CJ113" s="687"/>
      <c r="CK113" s="699"/>
      <c r="CL113" s="423"/>
      <c r="CM113" s="436" t="s">
        <v>406</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202</v>
      </c>
      <c r="DH113" s="460"/>
      <c r="DI113" s="460"/>
      <c r="DJ113" s="460"/>
      <c r="DK113" s="516"/>
      <c r="DL113" s="532" t="s">
        <v>202</v>
      </c>
      <c r="DM113" s="460"/>
      <c r="DN113" s="460"/>
      <c r="DO113" s="460"/>
      <c r="DP113" s="516"/>
      <c r="DQ113" s="532" t="s">
        <v>202</v>
      </c>
      <c r="DR113" s="460"/>
      <c r="DS113" s="460"/>
      <c r="DT113" s="460"/>
      <c r="DU113" s="516"/>
      <c r="DV113" s="556" t="s">
        <v>202</v>
      </c>
      <c r="DW113" s="564"/>
      <c r="DX113" s="564"/>
      <c r="DY113" s="564"/>
      <c r="DZ113" s="574"/>
    </row>
    <row r="114" spans="1:130" s="373" customFormat="1" ht="26.25" customHeight="1">
      <c r="A114" s="396"/>
      <c r="B114" s="420"/>
      <c r="C114" s="433" t="s">
        <v>482</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115116</v>
      </c>
      <c r="AB114" s="460"/>
      <c r="AC114" s="460"/>
      <c r="AD114" s="460"/>
      <c r="AE114" s="516"/>
      <c r="AF114" s="532">
        <v>134977</v>
      </c>
      <c r="AG114" s="460"/>
      <c r="AH114" s="460"/>
      <c r="AI114" s="460"/>
      <c r="AJ114" s="516"/>
      <c r="AK114" s="532">
        <v>111306</v>
      </c>
      <c r="AL114" s="460"/>
      <c r="AM114" s="460"/>
      <c r="AN114" s="460"/>
      <c r="AO114" s="516"/>
      <c r="AP114" s="556">
        <v>0.5</v>
      </c>
      <c r="AQ114" s="564"/>
      <c r="AR114" s="564"/>
      <c r="AS114" s="564"/>
      <c r="AT114" s="574"/>
      <c r="AU114" s="586"/>
      <c r="AV114" s="598"/>
      <c r="AW114" s="598"/>
      <c r="AX114" s="598"/>
      <c r="AY114" s="598"/>
      <c r="AZ114" s="625" t="s">
        <v>483</v>
      </c>
      <c r="BA114" s="433"/>
      <c r="BB114" s="433"/>
      <c r="BC114" s="433"/>
      <c r="BD114" s="433"/>
      <c r="BE114" s="433"/>
      <c r="BF114" s="433"/>
      <c r="BG114" s="433"/>
      <c r="BH114" s="433"/>
      <c r="BI114" s="433"/>
      <c r="BJ114" s="433"/>
      <c r="BK114" s="433"/>
      <c r="BL114" s="433"/>
      <c r="BM114" s="433"/>
      <c r="BN114" s="433"/>
      <c r="BO114" s="433"/>
      <c r="BP114" s="486"/>
      <c r="BQ114" s="657">
        <v>6137719</v>
      </c>
      <c r="BR114" s="665"/>
      <c r="BS114" s="665"/>
      <c r="BT114" s="665"/>
      <c r="BU114" s="665"/>
      <c r="BV114" s="665">
        <v>5820759</v>
      </c>
      <c r="BW114" s="665"/>
      <c r="BX114" s="665"/>
      <c r="BY114" s="665"/>
      <c r="BZ114" s="665"/>
      <c r="CA114" s="665">
        <v>5641404</v>
      </c>
      <c r="CB114" s="665"/>
      <c r="CC114" s="665"/>
      <c r="CD114" s="665"/>
      <c r="CE114" s="665"/>
      <c r="CF114" s="683">
        <v>23.5</v>
      </c>
      <c r="CG114" s="687"/>
      <c r="CH114" s="687"/>
      <c r="CI114" s="687"/>
      <c r="CJ114" s="687"/>
      <c r="CK114" s="699"/>
      <c r="CL114" s="423"/>
      <c r="CM114" s="436" t="s">
        <v>484</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202</v>
      </c>
      <c r="DH114" s="460"/>
      <c r="DI114" s="460"/>
      <c r="DJ114" s="460"/>
      <c r="DK114" s="516"/>
      <c r="DL114" s="532" t="s">
        <v>202</v>
      </c>
      <c r="DM114" s="460"/>
      <c r="DN114" s="460"/>
      <c r="DO114" s="460"/>
      <c r="DP114" s="516"/>
      <c r="DQ114" s="532" t="s">
        <v>202</v>
      </c>
      <c r="DR114" s="460"/>
      <c r="DS114" s="460"/>
      <c r="DT114" s="460"/>
      <c r="DU114" s="516"/>
      <c r="DV114" s="556" t="s">
        <v>202</v>
      </c>
      <c r="DW114" s="564"/>
      <c r="DX114" s="564"/>
      <c r="DY114" s="564"/>
      <c r="DZ114" s="574"/>
    </row>
    <row r="115" spans="1:130" s="373" customFormat="1" ht="26.25" customHeight="1">
      <c r="A115" s="396"/>
      <c r="B115" s="420"/>
      <c r="C115" s="433" t="s">
        <v>378</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202</v>
      </c>
      <c r="AB115" s="460"/>
      <c r="AC115" s="460"/>
      <c r="AD115" s="460"/>
      <c r="AE115" s="516"/>
      <c r="AF115" s="532" t="s">
        <v>202</v>
      </c>
      <c r="AG115" s="460"/>
      <c r="AH115" s="460"/>
      <c r="AI115" s="460"/>
      <c r="AJ115" s="516"/>
      <c r="AK115" s="532" t="s">
        <v>202</v>
      </c>
      <c r="AL115" s="460"/>
      <c r="AM115" s="460"/>
      <c r="AN115" s="460"/>
      <c r="AO115" s="516"/>
      <c r="AP115" s="556" t="s">
        <v>202</v>
      </c>
      <c r="AQ115" s="564"/>
      <c r="AR115" s="564"/>
      <c r="AS115" s="564"/>
      <c r="AT115" s="574"/>
      <c r="AU115" s="586"/>
      <c r="AV115" s="598"/>
      <c r="AW115" s="598"/>
      <c r="AX115" s="598"/>
      <c r="AY115" s="598"/>
      <c r="AZ115" s="625" t="s">
        <v>348</v>
      </c>
      <c r="BA115" s="433"/>
      <c r="BB115" s="433"/>
      <c r="BC115" s="433"/>
      <c r="BD115" s="433"/>
      <c r="BE115" s="433"/>
      <c r="BF115" s="433"/>
      <c r="BG115" s="433"/>
      <c r="BH115" s="433"/>
      <c r="BI115" s="433"/>
      <c r="BJ115" s="433"/>
      <c r="BK115" s="433"/>
      <c r="BL115" s="433"/>
      <c r="BM115" s="433"/>
      <c r="BN115" s="433"/>
      <c r="BO115" s="433"/>
      <c r="BP115" s="486"/>
      <c r="BQ115" s="657" t="s">
        <v>202</v>
      </c>
      <c r="BR115" s="665"/>
      <c r="BS115" s="665"/>
      <c r="BT115" s="665"/>
      <c r="BU115" s="665"/>
      <c r="BV115" s="665" t="s">
        <v>202</v>
      </c>
      <c r="BW115" s="665"/>
      <c r="BX115" s="665"/>
      <c r="BY115" s="665"/>
      <c r="BZ115" s="665"/>
      <c r="CA115" s="665" t="s">
        <v>202</v>
      </c>
      <c r="CB115" s="665"/>
      <c r="CC115" s="665"/>
      <c r="CD115" s="665"/>
      <c r="CE115" s="665"/>
      <c r="CF115" s="683" t="s">
        <v>202</v>
      </c>
      <c r="CG115" s="687"/>
      <c r="CH115" s="687"/>
      <c r="CI115" s="687"/>
      <c r="CJ115" s="687"/>
      <c r="CK115" s="699"/>
      <c r="CL115" s="423"/>
      <c r="CM115" s="625" t="s">
        <v>31</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202</v>
      </c>
      <c r="DH115" s="460"/>
      <c r="DI115" s="460"/>
      <c r="DJ115" s="460"/>
      <c r="DK115" s="516"/>
      <c r="DL115" s="532" t="s">
        <v>202</v>
      </c>
      <c r="DM115" s="460"/>
      <c r="DN115" s="460"/>
      <c r="DO115" s="460"/>
      <c r="DP115" s="516"/>
      <c r="DQ115" s="532" t="s">
        <v>202</v>
      </c>
      <c r="DR115" s="460"/>
      <c r="DS115" s="460"/>
      <c r="DT115" s="460"/>
      <c r="DU115" s="516"/>
      <c r="DV115" s="556" t="s">
        <v>202</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202</v>
      </c>
      <c r="AB116" s="460"/>
      <c r="AC116" s="460"/>
      <c r="AD116" s="460"/>
      <c r="AE116" s="516"/>
      <c r="AF116" s="532" t="s">
        <v>202</v>
      </c>
      <c r="AG116" s="460"/>
      <c r="AH116" s="460"/>
      <c r="AI116" s="460"/>
      <c r="AJ116" s="516"/>
      <c r="AK116" s="532" t="s">
        <v>202</v>
      </c>
      <c r="AL116" s="460"/>
      <c r="AM116" s="460"/>
      <c r="AN116" s="460"/>
      <c r="AO116" s="516"/>
      <c r="AP116" s="556" t="s">
        <v>202</v>
      </c>
      <c r="AQ116" s="564"/>
      <c r="AR116" s="564"/>
      <c r="AS116" s="564"/>
      <c r="AT116" s="574"/>
      <c r="AU116" s="586"/>
      <c r="AV116" s="598"/>
      <c r="AW116" s="598"/>
      <c r="AX116" s="598"/>
      <c r="AY116" s="598"/>
      <c r="AZ116" s="437" t="s">
        <v>226</v>
      </c>
      <c r="BA116" s="441"/>
      <c r="BB116" s="441"/>
      <c r="BC116" s="441"/>
      <c r="BD116" s="441"/>
      <c r="BE116" s="441"/>
      <c r="BF116" s="441"/>
      <c r="BG116" s="441"/>
      <c r="BH116" s="441"/>
      <c r="BI116" s="441"/>
      <c r="BJ116" s="441"/>
      <c r="BK116" s="441"/>
      <c r="BL116" s="441"/>
      <c r="BM116" s="441"/>
      <c r="BN116" s="441"/>
      <c r="BO116" s="441"/>
      <c r="BP116" s="490"/>
      <c r="BQ116" s="657" t="s">
        <v>202</v>
      </c>
      <c r="BR116" s="665"/>
      <c r="BS116" s="665"/>
      <c r="BT116" s="665"/>
      <c r="BU116" s="665"/>
      <c r="BV116" s="665" t="s">
        <v>202</v>
      </c>
      <c r="BW116" s="665"/>
      <c r="BX116" s="665"/>
      <c r="BY116" s="665"/>
      <c r="BZ116" s="665"/>
      <c r="CA116" s="665" t="s">
        <v>202</v>
      </c>
      <c r="CB116" s="665"/>
      <c r="CC116" s="665"/>
      <c r="CD116" s="665"/>
      <c r="CE116" s="665"/>
      <c r="CF116" s="683" t="s">
        <v>202</v>
      </c>
      <c r="CG116" s="687"/>
      <c r="CH116" s="687"/>
      <c r="CI116" s="687"/>
      <c r="CJ116" s="687"/>
      <c r="CK116" s="699"/>
      <c r="CL116" s="423"/>
      <c r="CM116" s="436" t="s">
        <v>485</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202</v>
      </c>
      <c r="DH116" s="460"/>
      <c r="DI116" s="460"/>
      <c r="DJ116" s="460"/>
      <c r="DK116" s="516"/>
      <c r="DL116" s="532" t="s">
        <v>202</v>
      </c>
      <c r="DM116" s="460"/>
      <c r="DN116" s="460"/>
      <c r="DO116" s="460"/>
      <c r="DP116" s="516"/>
      <c r="DQ116" s="532" t="s">
        <v>202</v>
      </c>
      <c r="DR116" s="460"/>
      <c r="DS116" s="460"/>
      <c r="DT116" s="460"/>
      <c r="DU116" s="516"/>
      <c r="DV116" s="556" t="s">
        <v>202</v>
      </c>
      <c r="DW116" s="564"/>
      <c r="DX116" s="564"/>
      <c r="DY116" s="564"/>
      <c r="DZ116" s="574"/>
    </row>
    <row r="117" spans="1:130" s="373" customFormat="1" ht="26.25" customHeight="1">
      <c r="A117" s="392" t="s">
        <v>277</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325</v>
      </c>
      <c r="Z117" s="483"/>
      <c r="AA117" s="500">
        <v>4733964</v>
      </c>
      <c r="AB117" s="505"/>
      <c r="AC117" s="505"/>
      <c r="AD117" s="505"/>
      <c r="AE117" s="517"/>
      <c r="AF117" s="533">
        <v>4614584</v>
      </c>
      <c r="AG117" s="505"/>
      <c r="AH117" s="505"/>
      <c r="AI117" s="505"/>
      <c r="AJ117" s="517"/>
      <c r="AK117" s="533">
        <v>4567324</v>
      </c>
      <c r="AL117" s="505"/>
      <c r="AM117" s="505"/>
      <c r="AN117" s="505"/>
      <c r="AO117" s="517"/>
      <c r="AP117" s="557"/>
      <c r="AQ117" s="565"/>
      <c r="AR117" s="565"/>
      <c r="AS117" s="565"/>
      <c r="AT117" s="575"/>
      <c r="AU117" s="586"/>
      <c r="AV117" s="598"/>
      <c r="AW117" s="598"/>
      <c r="AX117" s="598"/>
      <c r="AY117" s="598"/>
      <c r="AZ117" s="437" t="s">
        <v>486</v>
      </c>
      <c r="BA117" s="441"/>
      <c r="BB117" s="441"/>
      <c r="BC117" s="441"/>
      <c r="BD117" s="441"/>
      <c r="BE117" s="441"/>
      <c r="BF117" s="441"/>
      <c r="BG117" s="441"/>
      <c r="BH117" s="441"/>
      <c r="BI117" s="441"/>
      <c r="BJ117" s="441"/>
      <c r="BK117" s="441"/>
      <c r="BL117" s="441"/>
      <c r="BM117" s="441"/>
      <c r="BN117" s="441"/>
      <c r="BO117" s="441"/>
      <c r="BP117" s="490"/>
      <c r="BQ117" s="657" t="s">
        <v>202</v>
      </c>
      <c r="BR117" s="665"/>
      <c r="BS117" s="665"/>
      <c r="BT117" s="665"/>
      <c r="BU117" s="665"/>
      <c r="BV117" s="665" t="s">
        <v>202</v>
      </c>
      <c r="BW117" s="665"/>
      <c r="BX117" s="665"/>
      <c r="BY117" s="665"/>
      <c r="BZ117" s="665"/>
      <c r="CA117" s="665" t="s">
        <v>202</v>
      </c>
      <c r="CB117" s="665"/>
      <c r="CC117" s="665"/>
      <c r="CD117" s="665"/>
      <c r="CE117" s="665"/>
      <c r="CF117" s="683" t="s">
        <v>202</v>
      </c>
      <c r="CG117" s="687"/>
      <c r="CH117" s="687"/>
      <c r="CI117" s="687"/>
      <c r="CJ117" s="687"/>
      <c r="CK117" s="699"/>
      <c r="CL117" s="423"/>
      <c r="CM117" s="436" t="s">
        <v>341</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202</v>
      </c>
      <c r="DH117" s="460"/>
      <c r="DI117" s="460"/>
      <c r="DJ117" s="460"/>
      <c r="DK117" s="516"/>
      <c r="DL117" s="532" t="s">
        <v>202</v>
      </c>
      <c r="DM117" s="460"/>
      <c r="DN117" s="460"/>
      <c r="DO117" s="460"/>
      <c r="DP117" s="516"/>
      <c r="DQ117" s="532" t="s">
        <v>202</v>
      </c>
      <c r="DR117" s="460"/>
      <c r="DS117" s="460"/>
      <c r="DT117" s="460"/>
      <c r="DU117" s="516"/>
      <c r="DV117" s="556" t="s">
        <v>202</v>
      </c>
      <c r="DW117" s="564"/>
      <c r="DX117" s="564"/>
      <c r="DY117" s="564"/>
      <c r="DZ117" s="574"/>
    </row>
    <row r="118" spans="1:130" s="373" customFormat="1" ht="26.25" customHeight="1">
      <c r="A118" s="392" t="s">
        <v>91</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471</v>
      </c>
      <c r="AB118" s="416"/>
      <c r="AC118" s="416"/>
      <c r="AD118" s="416"/>
      <c r="AE118" s="483"/>
      <c r="AF118" s="497" t="s">
        <v>165</v>
      </c>
      <c r="AG118" s="416"/>
      <c r="AH118" s="416"/>
      <c r="AI118" s="416"/>
      <c r="AJ118" s="483"/>
      <c r="AK118" s="497" t="s">
        <v>395</v>
      </c>
      <c r="AL118" s="416"/>
      <c r="AM118" s="416"/>
      <c r="AN118" s="416"/>
      <c r="AO118" s="483"/>
      <c r="AP118" s="497" t="s">
        <v>472</v>
      </c>
      <c r="AQ118" s="416"/>
      <c r="AR118" s="416"/>
      <c r="AS118" s="416"/>
      <c r="AT118" s="572"/>
      <c r="AU118" s="586"/>
      <c r="AV118" s="598"/>
      <c r="AW118" s="598"/>
      <c r="AX118" s="598"/>
      <c r="AY118" s="598"/>
      <c r="AZ118" s="626" t="s">
        <v>487</v>
      </c>
      <c r="BA118" s="434"/>
      <c r="BB118" s="434"/>
      <c r="BC118" s="434"/>
      <c r="BD118" s="434"/>
      <c r="BE118" s="434"/>
      <c r="BF118" s="434"/>
      <c r="BG118" s="434"/>
      <c r="BH118" s="434"/>
      <c r="BI118" s="434"/>
      <c r="BJ118" s="434"/>
      <c r="BK118" s="434"/>
      <c r="BL118" s="434"/>
      <c r="BM118" s="434"/>
      <c r="BN118" s="434"/>
      <c r="BO118" s="434"/>
      <c r="BP118" s="487"/>
      <c r="BQ118" s="658" t="s">
        <v>202</v>
      </c>
      <c r="BR118" s="666"/>
      <c r="BS118" s="666"/>
      <c r="BT118" s="666"/>
      <c r="BU118" s="666"/>
      <c r="BV118" s="666" t="s">
        <v>202</v>
      </c>
      <c r="BW118" s="666"/>
      <c r="BX118" s="666"/>
      <c r="BY118" s="666"/>
      <c r="BZ118" s="666"/>
      <c r="CA118" s="666" t="s">
        <v>202</v>
      </c>
      <c r="CB118" s="666"/>
      <c r="CC118" s="666"/>
      <c r="CD118" s="666"/>
      <c r="CE118" s="666"/>
      <c r="CF118" s="683" t="s">
        <v>202</v>
      </c>
      <c r="CG118" s="687"/>
      <c r="CH118" s="687"/>
      <c r="CI118" s="687"/>
      <c r="CJ118" s="687"/>
      <c r="CK118" s="699"/>
      <c r="CL118" s="423"/>
      <c r="CM118" s="436" t="s">
        <v>488</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202</v>
      </c>
      <c r="DH118" s="460"/>
      <c r="DI118" s="460"/>
      <c r="DJ118" s="460"/>
      <c r="DK118" s="516"/>
      <c r="DL118" s="532" t="s">
        <v>202</v>
      </c>
      <c r="DM118" s="460"/>
      <c r="DN118" s="460"/>
      <c r="DO118" s="460"/>
      <c r="DP118" s="516"/>
      <c r="DQ118" s="532" t="s">
        <v>202</v>
      </c>
      <c r="DR118" s="460"/>
      <c r="DS118" s="460"/>
      <c r="DT118" s="460"/>
      <c r="DU118" s="516"/>
      <c r="DV118" s="556" t="s">
        <v>202</v>
      </c>
      <c r="DW118" s="564"/>
      <c r="DX118" s="564"/>
      <c r="DY118" s="564"/>
      <c r="DZ118" s="574"/>
    </row>
    <row r="119" spans="1:130" s="373" customFormat="1" ht="26.25" customHeight="1">
      <c r="A119" s="398" t="s">
        <v>388</v>
      </c>
      <c r="B119" s="422"/>
      <c r="C119" s="435" t="s">
        <v>475</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202</v>
      </c>
      <c r="AB119" s="504"/>
      <c r="AC119" s="504"/>
      <c r="AD119" s="504"/>
      <c r="AE119" s="515"/>
      <c r="AF119" s="531" t="s">
        <v>202</v>
      </c>
      <c r="AG119" s="504"/>
      <c r="AH119" s="504"/>
      <c r="AI119" s="504"/>
      <c r="AJ119" s="515"/>
      <c r="AK119" s="531" t="s">
        <v>202</v>
      </c>
      <c r="AL119" s="504"/>
      <c r="AM119" s="504"/>
      <c r="AN119" s="504"/>
      <c r="AO119" s="515"/>
      <c r="AP119" s="555" t="s">
        <v>202</v>
      </c>
      <c r="AQ119" s="563"/>
      <c r="AR119" s="563"/>
      <c r="AS119" s="563"/>
      <c r="AT119" s="573"/>
      <c r="AU119" s="587"/>
      <c r="AV119" s="599"/>
      <c r="AW119" s="599"/>
      <c r="AX119" s="599"/>
      <c r="AY119" s="599"/>
      <c r="AZ119" s="627" t="s">
        <v>277</v>
      </c>
      <c r="BA119" s="627"/>
      <c r="BB119" s="627"/>
      <c r="BC119" s="627"/>
      <c r="BD119" s="627"/>
      <c r="BE119" s="627"/>
      <c r="BF119" s="627"/>
      <c r="BG119" s="627"/>
      <c r="BH119" s="627"/>
      <c r="BI119" s="627"/>
      <c r="BJ119" s="627"/>
      <c r="BK119" s="627"/>
      <c r="BL119" s="627"/>
      <c r="BM119" s="627"/>
      <c r="BN119" s="627"/>
      <c r="BO119" s="482" t="s">
        <v>170</v>
      </c>
      <c r="BP119" s="652"/>
      <c r="BQ119" s="658">
        <v>53213597</v>
      </c>
      <c r="BR119" s="666"/>
      <c r="BS119" s="666"/>
      <c r="BT119" s="666"/>
      <c r="BU119" s="666"/>
      <c r="BV119" s="666">
        <v>52658974</v>
      </c>
      <c r="BW119" s="666"/>
      <c r="BX119" s="666"/>
      <c r="BY119" s="666"/>
      <c r="BZ119" s="666"/>
      <c r="CA119" s="666">
        <v>51563729</v>
      </c>
      <c r="CB119" s="666"/>
      <c r="CC119" s="666"/>
      <c r="CD119" s="666"/>
      <c r="CE119" s="666"/>
      <c r="CF119" s="561"/>
      <c r="CG119" s="569"/>
      <c r="CH119" s="569"/>
      <c r="CI119" s="569"/>
      <c r="CJ119" s="695"/>
      <c r="CK119" s="700"/>
      <c r="CL119" s="424"/>
      <c r="CM119" s="438" t="s">
        <v>489</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202</v>
      </c>
      <c r="DH119" s="506"/>
      <c r="DI119" s="506"/>
      <c r="DJ119" s="506"/>
      <c r="DK119" s="518"/>
      <c r="DL119" s="534" t="s">
        <v>202</v>
      </c>
      <c r="DM119" s="506"/>
      <c r="DN119" s="506"/>
      <c r="DO119" s="506"/>
      <c r="DP119" s="518"/>
      <c r="DQ119" s="534" t="s">
        <v>202</v>
      </c>
      <c r="DR119" s="506"/>
      <c r="DS119" s="506"/>
      <c r="DT119" s="506"/>
      <c r="DU119" s="518"/>
      <c r="DV119" s="741" t="s">
        <v>202</v>
      </c>
      <c r="DW119" s="743"/>
      <c r="DX119" s="743"/>
      <c r="DY119" s="743"/>
      <c r="DZ119" s="750"/>
    </row>
    <row r="120" spans="1:130" s="373" customFormat="1" ht="26.25" customHeight="1">
      <c r="A120" s="399"/>
      <c r="B120" s="423"/>
      <c r="C120" s="436" t="s">
        <v>136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202</v>
      </c>
      <c r="AB120" s="460"/>
      <c r="AC120" s="460"/>
      <c r="AD120" s="460"/>
      <c r="AE120" s="516"/>
      <c r="AF120" s="532" t="s">
        <v>202</v>
      </c>
      <c r="AG120" s="460"/>
      <c r="AH120" s="460"/>
      <c r="AI120" s="460"/>
      <c r="AJ120" s="516"/>
      <c r="AK120" s="532" t="s">
        <v>202</v>
      </c>
      <c r="AL120" s="460"/>
      <c r="AM120" s="460"/>
      <c r="AN120" s="460"/>
      <c r="AO120" s="516"/>
      <c r="AP120" s="556" t="s">
        <v>202</v>
      </c>
      <c r="AQ120" s="564"/>
      <c r="AR120" s="564"/>
      <c r="AS120" s="564"/>
      <c r="AT120" s="574"/>
      <c r="AU120" s="588" t="s">
        <v>477</v>
      </c>
      <c r="AV120" s="600"/>
      <c r="AW120" s="600"/>
      <c r="AX120" s="600"/>
      <c r="AY120" s="612"/>
      <c r="AZ120" s="624" t="s">
        <v>218</v>
      </c>
      <c r="BA120" s="417"/>
      <c r="BB120" s="417"/>
      <c r="BC120" s="417"/>
      <c r="BD120" s="417"/>
      <c r="BE120" s="417"/>
      <c r="BF120" s="417"/>
      <c r="BG120" s="417"/>
      <c r="BH120" s="417"/>
      <c r="BI120" s="417"/>
      <c r="BJ120" s="417"/>
      <c r="BK120" s="417"/>
      <c r="BL120" s="417"/>
      <c r="BM120" s="417"/>
      <c r="BN120" s="417"/>
      <c r="BO120" s="417"/>
      <c r="BP120" s="484"/>
      <c r="BQ120" s="656">
        <v>7955160</v>
      </c>
      <c r="BR120" s="664"/>
      <c r="BS120" s="664"/>
      <c r="BT120" s="664"/>
      <c r="BU120" s="664"/>
      <c r="BV120" s="664">
        <v>7853908</v>
      </c>
      <c r="BW120" s="664"/>
      <c r="BX120" s="664"/>
      <c r="BY120" s="664"/>
      <c r="BZ120" s="664"/>
      <c r="CA120" s="664">
        <v>8655611</v>
      </c>
      <c r="CB120" s="664"/>
      <c r="CC120" s="664"/>
      <c r="CD120" s="664"/>
      <c r="CE120" s="664"/>
      <c r="CF120" s="682">
        <v>36.1</v>
      </c>
      <c r="CG120" s="686"/>
      <c r="CH120" s="686"/>
      <c r="CI120" s="686"/>
      <c r="CJ120" s="686"/>
      <c r="CK120" s="701" t="s">
        <v>273</v>
      </c>
      <c r="CL120" s="711"/>
      <c r="CM120" s="711"/>
      <c r="CN120" s="711"/>
      <c r="CO120" s="714"/>
      <c r="CP120" s="718" t="s">
        <v>355</v>
      </c>
      <c r="CQ120" s="721"/>
      <c r="CR120" s="721"/>
      <c r="CS120" s="721"/>
      <c r="CT120" s="721"/>
      <c r="CU120" s="721"/>
      <c r="CV120" s="721"/>
      <c r="CW120" s="721"/>
      <c r="CX120" s="721"/>
      <c r="CY120" s="721"/>
      <c r="CZ120" s="721"/>
      <c r="DA120" s="721"/>
      <c r="DB120" s="721"/>
      <c r="DC120" s="721"/>
      <c r="DD120" s="721"/>
      <c r="DE120" s="721"/>
      <c r="DF120" s="724"/>
      <c r="DG120" s="656" t="s">
        <v>202</v>
      </c>
      <c r="DH120" s="664"/>
      <c r="DI120" s="664"/>
      <c r="DJ120" s="664"/>
      <c r="DK120" s="664"/>
      <c r="DL120" s="664" t="s">
        <v>202</v>
      </c>
      <c r="DM120" s="664"/>
      <c r="DN120" s="664"/>
      <c r="DO120" s="664"/>
      <c r="DP120" s="664"/>
      <c r="DQ120" s="664">
        <v>9603423</v>
      </c>
      <c r="DR120" s="664"/>
      <c r="DS120" s="664"/>
      <c r="DT120" s="664"/>
      <c r="DU120" s="664"/>
      <c r="DV120" s="739">
        <v>40</v>
      </c>
      <c r="DW120" s="739"/>
      <c r="DX120" s="739"/>
      <c r="DY120" s="739"/>
      <c r="DZ120" s="748"/>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202</v>
      </c>
      <c r="AB121" s="460"/>
      <c r="AC121" s="460"/>
      <c r="AD121" s="460"/>
      <c r="AE121" s="516"/>
      <c r="AF121" s="532" t="s">
        <v>202</v>
      </c>
      <c r="AG121" s="460"/>
      <c r="AH121" s="460"/>
      <c r="AI121" s="460"/>
      <c r="AJ121" s="516"/>
      <c r="AK121" s="532" t="s">
        <v>202</v>
      </c>
      <c r="AL121" s="460"/>
      <c r="AM121" s="460"/>
      <c r="AN121" s="460"/>
      <c r="AO121" s="516"/>
      <c r="AP121" s="556" t="s">
        <v>202</v>
      </c>
      <c r="AQ121" s="564"/>
      <c r="AR121" s="564"/>
      <c r="AS121" s="564"/>
      <c r="AT121" s="574"/>
      <c r="AU121" s="589"/>
      <c r="AV121" s="601"/>
      <c r="AW121" s="601"/>
      <c r="AX121" s="601"/>
      <c r="AY121" s="613"/>
      <c r="AZ121" s="625" t="s">
        <v>490</v>
      </c>
      <c r="BA121" s="433"/>
      <c r="BB121" s="433"/>
      <c r="BC121" s="433"/>
      <c r="BD121" s="433"/>
      <c r="BE121" s="433"/>
      <c r="BF121" s="433"/>
      <c r="BG121" s="433"/>
      <c r="BH121" s="433"/>
      <c r="BI121" s="433"/>
      <c r="BJ121" s="433"/>
      <c r="BK121" s="433"/>
      <c r="BL121" s="433"/>
      <c r="BM121" s="433"/>
      <c r="BN121" s="433"/>
      <c r="BO121" s="433"/>
      <c r="BP121" s="486"/>
      <c r="BQ121" s="657">
        <v>9529201</v>
      </c>
      <c r="BR121" s="665"/>
      <c r="BS121" s="665"/>
      <c r="BT121" s="665"/>
      <c r="BU121" s="665"/>
      <c r="BV121" s="665">
        <v>9485459</v>
      </c>
      <c r="BW121" s="665"/>
      <c r="BX121" s="665"/>
      <c r="BY121" s="665"/>
      <c r="BZ121" s="665"/>
      <c r="CA121" s="665">
        <v>9614884</v>
      </c>
      <c r="CB121" s="665"/>
      <c r="CC121" s="665"/>
      <c r="CD121" s="665"/>
      <c r="CE121" s="665"/>
      <c r="CF121" s="683">
        <v>40</v>
      </c>
      <c r="CG121" s="687"/>
      <c r="CH121" s="687"/>
      <c r="CI121" s="687"/>
      <c r="CJ121" s="687"/>
      <c r="CK121" s="702"/>
      <c r="CL121" s="712"/>
      <c r="CM121" s="712"/>
      <c r="CN121" s="712"/>
      <c r="CO121" s="715"/>
      <c r="CP121" s="719" t="s">
        <v>460</v>
      </c>
      <c r="CQ121" s="413"/>
      <c r="CR121" s="413"/>
      <c r="CS121" s="413"/>
      <c r="CT121" s="413"/>
      <c r="CU121" s="413"/>
      <c r="CV121" s="413"/>
      <c r="CW121" s="413"/>
      <c r="CX121" s="413"/>
      <c r="CY121" s="413"/>
      <c r="CZ121" s="413"/>
      <c r="DA121" s="413"/>
      <c r="DB121" s="413"/>
      <c r="DC121" s="413"/>
      <c r="DD121" s="413"/>
      <c r="DE121" s="413"/>
      <c r="DF121" s="725"/>
      <c r="DG121" s="657">
        <v>2975379</v>
      </c>
      <c r="DH121" s="665"/>
      <c r="DI121" s="665"/>
      <c r="DJ121" s="665"/>
      <c r="DK121" s="665"/>
      <c r="DL121" s="665">
        <v>3109548</v>
      </c>
      <c r="DM121" s="665"/>
      <c r="DN121" s="665"/>
      <c r="DO121" s="665"/>
      <c r="DP121" s="665"/>
      <c r="DQ121" s="665">
        <v>2417568</v>
      </c>
      <c r="DR121" s="665"/>
      <c r="DS121" s="665"/>
      <c r="DT121" s="665"/>
      <c r="DU121" s="665"/>
      <c r="DV121" s="740">
        <v>10.1</v>
      </c>
      <c r="DW121" s="740"/>
      <c r="DX121" s="740"/>
      <c r="DY121" s="740"/>
      <c r="DZ121" s="749"/>
    </row>
    <row r="122" spans="1:130" s="373" customFormat="1" ht="26.25" customHeight="1">
      <c r="A122" s="399"/>
      <c r="B122" s="423"/>
      <c r="C122" s="436" t="s">
        <v>484</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202</v>
      </c>
      <c r="AB122" s="460"/>
      <c r="AC122" s="460"/>
      <c r="AD122" s="460"/>
      <c r="AE122" s="516"/>
      <c r="AF122" s="532" t="s">
        <v>202</v>
      </c>
      <c r="AG122" s="460"/>
      <c r="AH122" s="460"/>
      <c r="AI122" s="460"/>
      <c r="AJ122" s="516"/>
      <c r="AK122" s="532" t="s">
        <v>202</v>
      </c>
      <c r="AL122" s="460"/>
      <c r="AM122" s="460"/>
      <c r="AN122" s="460"/>
      <c r="AO122" s="516"/>
      <c r="AP122" s="556" t="s">
        <v>202</v>
      </c>
      <c r="AQ122" s="564"/>
      <c r="AR122" s="564"/>
      <c r="AS122" s="564"/>
      <c r="AT122" s="574"/>
      <c r="AU122" s="589"/>
      <c r="AV122" s="601"/>
      <c r="AW122" s="601"/>
      <c r="AX122" s="601"/>
      <c r="AY122" s="613"/>
      <c r="AZ122" s="626" t="s">
        <v>492</v>
      </c>
      <c r="BA122" s="434"/>
      <c r="BB122" s="434"/>
      <c r="BC122" s="434"/>
      <c r="BD122" s="434"/>
      <c r="BE122" s="434"/>
      <c r="BF122" s="434"/>
      <c r="BG122" s="434"/>
      <c r="BH122" s="434"/>
      <c r="BI122" s="434"/>
      <c r="BJ122" s="434"/>
      <c r="BK122" s="434"/>
      <c r="BL122" s="434"/>
      <c r="BM122" s="434"/>
      <c r="BN122" s="434"/>
      <c r="BO122" s="434"/>
      <c r="BP122" s="487"/>
      <c r="BQ122" s="658">
        <v>36527497</v>
      </c>
      <c r="BR122" s="666"/>
      <c r="BS122" s="666"/>
      <c r="BT122" s="666"/>
      <c r="BU122" s="666"/>
      <c r="BV122" s="666">
        <v>36263628</v>
      </c>
      <c r="BW122" s="666"/>
      <c r="BX122" s="666"/>
      <c r="BY122" s="666"/>
      <c r="BZ122" s="666"/>
      <c r="CA122" s="666">
        <v>36414511</v>
      </c>
      <c r="CB122" s="666"/>
      <c r="CC122" s="666"/>
      <c r="CD122" s="666"/>
      <c r="CE122" s="666"/>
      <c r="CF122" s="684">
        <v>151.69999999999999</v>
      </c>
      <c r="CG122" s="688"/>
      <c r="CH122" s="688"/>
      <c r="CI122" s="688"/>
      <c r="CJ122" s="688"/>
      <c r="CK122" s="702"/>
      <c r="CL122" s="712"/>
      <c r="CM122" s="712"/>
      <c r="CN122" s="712"/>
      <c r="CO122" s="715"/>
      <c r="CP122" s="719" t="s">
        <v>462</v>
      </c>
      <c r="CQ122" s="413"/>
      <c r="CR122" s="413"/>
      <c r="CS122" s="413"/>
      <c r="CT122" s="413"/>
      <c r="CU122" s="413"/>
      <c r="CV122" s="413"/>
      <c r="CW122" s="413"/>
      <c r="CX122" s="413"/>
      <c r="CY122" s="413"/>
      <c r="CZ122" s="413"/>
      <c r="DA122" s="413"/>
      <c r="DB122" s="413"/>
      <c r="DC122" s="413"/>
      <c r="DD122" s="413"/>
      <c r="DE122" s="413"/>
      <c r="DF122" s="725"/>
      <c r="DG122" s="657" t="s">
        <v>202</v>
      </c>
      <c r="DH122" s="665"/>
      <c r="DI122" s="665"/>
      <c r="DJ122" s="665"/>
      <c r="DK122" s="665"/>
      <c r="DL122" s="665" t="s">
        <v>202</v>
      </c>
      <c r="DM122" s="665"/>
      <c r="DN122" s="665"/>
      <c r="DO122" s="665"/>
      <c r="DP122" s="665"/>
      <c r="DQ122" s="665" t="s">
        <v>202</v>
      </c>
      <c r="DR122" s="665"/>
      <c r="DS122" s="665"/>
      <c r="DT122" s="665"/>
      <c r="DU122" s="665"/>
      <c r="DV122" s="740" t="s">
        <v>202</v>
      </c>
      <c r="DW122" s="740"/>
      <c r="DX122" s="740"/>
      <c r="DY122" s="740"/>
      <c r="DZ122" s="749"/>
    </row>
    <row r="123" spans="1:130" s="373" customFormat="1" ht="26.25" customHeight="1">
      <c r="A123" s="399"/>
      <c r="B123" s="423"/>
      <c r="C123" s="436" t="s">
        <v>485</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202</v>
      </c>
      <c r="AB123" s="460"/>
      <c r="AC123" s="460"/>
      <c r="AD123" s="460"/>
      <c r="AE123" s="516"/>
      <c r="AF123" s="532" t="s">
        <v>202</v>
      </c>
      <c r="AG123" s="460"/>
      <c r="AH123" s="460"/>
      <c r="AI123" s="460"/>
      <c r="AJ123" s="516"/>
      <c r="AK123" s="532" t="s">
        <v>202</v>
      </c>
      <c r="AL123" s="460"/>
      <c r="AM123" s="460"/>
      <c r="AN123" s="460"/>
      <c r="AO123" s="516"/>
      <c r="AP123" s="556" t="s">
        <v>202</v>
      </c>
      <c r="AQ123" s="564"/>
      <c r="AR123" s="564"/>
      <c r="AS123" s="564"/>
      <c r="AT123" s="574"/>
      <c r="AU123" s="590"/>
      <c r="AV123" s="602"/>
      <c r="AW123" s="602"/>
      <c r="AX123" s="602"/>
      <c r="AY123" s="602"/>
      <c r="AZ123" s="627" t="s">
        <v>277</v>
      </c>
      <c r="BA123" s="627"/>
      <c r="BB123" s="627"/>
      <c r="BC123" s="627"/>
      <c r="BD123" s="627"/>
      <c r="BE123" s="627"/>
      <c r="BF123" s="627"/>
      <c r="BG123" s="627"/>
      <c r="BH123" s="627"/>
      <c r="BI123" s="627"/>
      <c r="BJ123" s="627"/>
      <c r="BK123" s="627"/>
      <c r="BL123" s="627"/>
      <c r="BM123" s="627"/>
      <c r="BN123" s="627"/>
      <c r="BO123" s="482" t="s">
        <v>493</v>
      </c>
      <c r="BP123" s="652"/>
      <c r="BQ123" s="659">
        <v>54011858</v>
      </c>
      <c r="BR123" s="667"/>
      <c r="BS123" s="667"/>
      <c r="BT123" s="667"/>
      <c r="BU123" s="667"/>
      <c r="BV123" s="667">
        <v>53602995</v>
      </c>
      <c r="BW123" s="667"/>
      <c r="BX123" s="667"/>
      <c r="BY123" s="667"/>
      <c r="BZ123" s="667"/>
      <c r="CA123" s="667">
        <v>54685006</v>
      </c>
      <c r="CB123" s="667"/>
      <c r="CC123" s="667"/>
      <c r="CD123" s="667"/>
      <c r="CE123" s="667"/>
      <c r="CF123" s="561"/>
      <c r="CG123" s="569"/>
      <c r="CH123" s="569"/>
      <c r="CI123" s="569"/>
      <c r="CJ123" s="695"/>
      <c r="CK123" s="702"/>
      <c r="CL123" s="712"/>
      <c r="CM123" s="712"/>
      <c r="CN123" s="712"/>
      <c r="CO123" s="715"/>
      <c r="CP123" s="719" t="s">
        <v>103</v>
      </c>
      <c r="CQ123" s="413"/>
      <c r="CR123" s="413"/>
      <c r="CS123" s="413"/>
      <c r="CT123" s="413"/>
      <c r="CU123" s="413"/>
      <c r="CV123" s="413"/>
      <c r="CW123" s="413"/>
      <c r="CX123" s="413"/>
      <c r="CY123" s="413"/>
      <c r="CZ123" s="413"/>
      <c r="DA123" s="413"/>
      <c r="DB123" s="413"/>
      <c r="DC123" s="413"/>
      <c r="DD123" s="413"/>
      <c r="DE123" s="413"/>
      <c r="DF123" s="725"/>
      <c r="DG123" s="499" t="s">
        <v>202</v>
      </c>
      <c r="DH123" s="460"/>
      <c r="DI123" s="460"/>
      <c r="DJ123" s="460"/>
      <c r="DK123" s="516"/>
      <c r="DL123" s="532" t="s">
        <v>202</v>
      </c>
      <c r="DM123" s="460"/>
      <c r="DN123" s="460"/>
      <c r="DO123" s="460"/>
      <c r="DP123" s="516"/>
      <c r="DQ123" s="532" t="s">
        <v>202</v>
      </c>
      <c r="DR123" s="460"/>
      <c r="DS123" s="460"/>
      <c r="DT123" s="460"/>
      <c r="DU123" s="516"/>
      <c r="DV123" s="556" t="s">
        <v>202</v>
      </c>
      <c r="DW123" s="564"/>
      <c r="DX123" s="564"/>
      <c r="DY123" s="564"/>
      <c r="DZ123" s="574"/>
    </row>
    <row r="124" spans="1:130" s="373" customFormat="1" ht="26.25" customHeight="1">
      <c r="A124" s="399"/>
      <c r="B124" s="423"/>
      <c r="C124" s="436" t="s">
        <v>341</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202</v>
      </c>
      <c r="AB124" s="460"/>
      <c r="AC124" s="460"/>
      <c r="AD124" s="460"/>
      <c r="AE124" s="516"/>
      <c r="AF124" s="532" t="s">
        <v>202</v>
      </c>
      <c r="AG124" s="460"/>
      <c r="AH124" s="460"/>
      <c r="AI124" s="460"/>
      <c r="AJ124" s="516"/>
      <c r="AK124" s="532" t="s">
        <v>202</v>
      </c>
      <c r="AL124" s="460"/>
      <c r="AM124" s="460"/>
      <c r="AN124" s="460"/>
      <c r="AO124" s="516"/>
      <c r="AP124" s="556" t="s">
        <v>202</v>
      </c>
      <c r="AQ124" s="564"/>
      <c r="AR124" s="564"/>
      <c r="AS124" s="564"/>
      <c r="AT124" s="574"/>
      <c r="AU124" s="591" t="s">
        <v>494</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202</v>
      </c>
      <c r="BR124" s="668"/>
      <c r="BS124" s="668"/>
      <c r="BT124" s="668"/>
      <c r="BU124" s="668"/>
      <c r="BV124" s="668" t="s">
        <v>202</v>
      </c>
      <c r="BW124" s="668"/>
      <c r="BX124" s="668"/>
      <c r="BY124" s="668"/>
      <c r="BZ124" s="668"/>
      <c r="CA124" s="668" t="s">
        <v>202</v>
      </c>
      <c r="CB124" s="668"/>
      <c r="CC124" s="668"/>
      <c r="CD124" s="668"/>
      <c r="CE124" s="668"/>
      <c r="CF124" s="562"/>
      <c r="CG124" s="570"/>
      <c r="CH124" s="570"/>
      <c r="CI124" s="570"/>
      <c r="CJ124" s="696"/>
      <c r="CK124" s="703"/>
      <c r="CL124" s="703"/>
      <c r="CM124" s="703"/>
      <c r="CN124" s="703"/>
      <c r="CO124" s="716"/>
      <c r="CP124" s="719" t="s">
        <v>495</v>
      </c>
      <c r="CQ124" s="413"/>
      <c r="CR124" s="413"/>
      <c r="CS124" s="413"/>
      <c r="CT124" s="413"/>
      <c r="CU124" s="413"/>
      <c r="CV124" s="413"/>
      <c r="CW124" s="413"/>
      <c r="CX124" s="413"/>
      <c r="CY124" s="413"/>
      <c r="CZ124" s="413"/>
      <c r="DA124" s="413"/>
      <c r="DB124" s="413"/>
      <c r="DC124" s="413"/>
      <c r="DD124" s="413"/>
      <c r="DE124" s="413"/>
      <c r="DF124" s="725"/>
      <c r="DG124" s="501">
        <v>9430164</v>
      </c>
      <c r="DH124" s="506"/>
      <c r="DI124" s="506"/>
      <c r="DJ124" s="506"/>
      <c r="DK124" s="518"/>
      <c r="DL124" s="534">
        <v>9448931</v>
      </c>
      <c r="DM124" s="506"/>
      <c r="DN124" s="506"/>
      <c r="DO124" s="506"/>
      <c r="DP124" s="518"/>
      <c r="DQ124" s="534" t="s">
        <v>202</v>
      </c>
      <c r="DR124" s="506"/>
      <c r="DS124" s="506"/>
      <c r="DT124" s="506"/>
      <c r="DU124" s="518"/>
      <c r="DV124" s="741" t="s">
        <v>202</v>
      </c>
      <c r="DW124" s="743"/>
      <c r="DX124" s="743"/>
      <c r="DY124" s="743"/>
      <c r="DZ124" s="750"/>
    </row>
    <row r="125" spans="1:130" s="373" customFormat="1" ht="26.25" customHeight="1">
      <c r="A125" s="399"/>
      <c r="B125" s="423"/>
      <c r="C125" s="436" t="s">
        <v>488</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202</v>
      </c>
      <c r="AB125" s="460"/>
      <c r="AC125" s="460"/>
      <c r="AD125" s="460"/>
      <c r="AE125" s="516"/>
      <c r="AF125" s="532" t="s">
        <v>202</v>
      </c>
      <c r="AG125" s="460"/>
      <c r="AH125" s="460"/>
      <c r="AI125" s="460"/>
      <c r="AJ125" s="516"/>
      <c r="AK125" s="532" t="s">
        <v>202</v>
      </c>
      <c r="AL125" s="460"/>
      <c r="AM125" s="460"/>
      <c r="AN125" s="460"/>
      <c r="AO125" s="516"/>
      <c r="AP125" s="556" t="s">
        <v>202</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498</v>
      </c>
      <c r="CL125" s="711"/>
      <c r="CM125" s="711"/>
      <c r="CN125" s="711"/>
      <c r="CO125" s="714"/>
      <c r="CP125" s="624" t="s">
        <v>138</v>
      </c>
      <c r="CQ125" s="417"/>
      <c r="CR125" s="417"/>
      <c r="CS125" s="417"/>
      <c r="CT125" s="417"/>
      <c r="CU125" s="417"/>
      <c r="CV125" s="417"/>
      <c r="CW125" s="417"/>
      <c r="CX125" s="417"/>
      <c r="CY125" s="417"/>
      <c r="CZ125" s="417"/>
      <c r="DA125" s="417"/>
      <c r="DB125" s="417"/>
      <c r="DC125" s="417"/>
      <c r="DD125" s="417"/>
      <c r="DE125" s="417"/>
      <c r="DF125" s="484"/>
      <c r="DG125" s="656" t="s">
        <v>202</v>
      </c>
      <c r="DH125" s="664"/>
      <c r="DI125" s="664"/>
      <c r="DJ125" s="664"/>
      <c r="DK125" s="664"/>
      <c r="DL125" s="664" t="s">
        <v>202</v>
      </c>
      <c r="DM125" s="664"/>
      <c r="DN125" s="664"/>
      <c r="DO125" s="664"/>
      <c r="DP125" s="664"/>
      <c r="DQ125" s="664" t="s">
        <v>202</v>
      </c>
      <c r="DR125" s="664"/>
      <c r="DS125" s="664"/>
      <c r="DT125" s="664"/>
      <c r="DU125" s="664"/>
      <c r="DV125" s="739" t="s">
        <v>202</v>
      </c>
      <c r="DW125" s="739"/>
      <c r="DX125" s="739"/>
      <c r="DY125" s="739"/>
      <c r="DZ125" s="748"/>
    </row>
    <row r="126" spans="1:130" s="373" customFormat="1" ht="26.25" customHeight="1">
      <c r="A126" s="399"/>
      <c r="B126" s="423"/>
      <c r="C126" s="436" t="s">
        <v>489</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202</v>
      </c>
      <c r="AB126" s="460"/>
      <c r="AC126" s="460"/>
      <c r="AD126" s="460"/>
      <c r="AE126" s="516"/>
      <c r="AF126" s="532" t="s">
        <v>202</v>
      </c>
      <c r="AG126" s="460"/>
      <c r="AH126" s="460"/>
      <c r="AI126" s="460"/>
      <c r="AJ126" s="516"/>
      <c r="AK126" s="532" t="s">
        <v>202</v>
      </c>
      <c r="AL126" s="460"/>
      <c r="AM126" s="460"/>
      <c r="AN126" s="460"/>
      <c r="AO126" s="516"/>
      <c r="AP126" s="556" t="s">
        <v>202</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423</v>
      </c>
      <c r="CQ126" s="433"/>
      <c r="CR126" s="433"/>
      <c r="CS126" s="433"/>
      <c r="CT126" s="433"/>
      <c r="CU126" s="433"/>
      <c r="CV126" s="433"/>
      <c r="CW126" s="433"/>
      <c r="CX126" s="433"/>
      <c r="CY126" s="433"/>
      <c r="CZ126" s="433"/>
      <c r="DA126" s="433"/>
      <c r="DB126" s="433"/>
      <c r="DC126" s="433"/>
      <c r="DD126" s="433"/>
      <c r="DE126" s="433"/>
      <c r="DF126" s="486"/>
      <c r="DG126" s="657" t="s">
        <v>202</v>
      </c>
      <c r="DH126" s="665"/>
      <c r="DI126" s="665"/>
      <c r="DJ126" s="665"/>
      <c r="DK126" s="665"/>
      <c r="DL126" s="665" t="s">
        <v>202</v>
      </c>
      <c r="DM126" s="665"/>
      <c r="DN126" s="665"/>
      <c r="DO126" s="665"/>
      <c r="DP126" s="665"/>
      <c r="DQ126" s="665" t="s">
        <v>202</v>
      </c>
      <c r="DR126" s="665"/>
      <c r="DS126" s="665"/>
      <c r="DT126" s="665"/>
      <c r="DU126" s="665"/>
      <c r="DV126" s="740" t="s">
        <v>202</v>
      </c>
      <c r="DW126" s="740"/>
      <c r="DX126" s="740"/>
      <c r="DY126" s="740"/>
      <c r="DZ126" s="749"/>
    </row>
    <row r="127" spans="1:130" s="373" customFormat="1" ht="26.25" customHeight="1">
      <c r="A127" s="400"/>
      <c r="B127" s="424"/>
      <c r="C127" s="438" t="s">
        <v>73</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202</v>
      </c>
      <c r="AB127" s="460"/>
      <c r="AC127" s="460"/>
      <c r="AD127" s="460"/>
      <c r="AE127" s="516"/>
      <c r="AF127" s="532" t="s">
        <v>202</v>
      </c>
      <c r="AG127" s="460"/>
      <c r="AH127" s="460"/>
      <c r="AI127" s="460"/>
      <c r="AJ127" s="516"/>
      <c r="AK127" s="532" t="s">
        <v>202</v>
      </c>
      <c r="AL127" s="460"/>
      <c r="AM127" s="460"/>
      <c r="AN127" s="460"/>
      <c r="AO127" s="516"/>
      <c r="AP127" s="556" t="s">
        <v>202</v>
      </c>
      <c r="AQ127" s="564"/>
      <c r="AR127" s="564"/>
      <c r="AS127" s="564"/>
      <c r="AT127" s="574"/>
      <c r="AU127" s="593"/>
      <c r="AV127" s="593"/>
      <c r="AW127" s="593"/>
      <c r="AX127" s="604" t="s">
        <v>499</v>
      </c>
      <c r="AY127" s="614"/>
      <c r="AZ127" s="614"/>
      <c r="BA127" s="614"/>
      <c r="BB127" s="614"/>
      <c r="BC127" s="614"/>
      <c r="BD127" s="614"/>
      <c r="BE127" s="634"/>
      <c r="BF127" s="636" t="s">
        <v>236</v>
      </c>
      <c r="BG127" s="614"/>
      <c r="BH127" s="614"/>
      <c r="BI127" s="614"/>
      <c r="BJ127" s="614"/>
      <c r="BK127" s="614"/>
      <c r="BL127" s="634"/>
      <c r="BM127" s="636" t="s">
        <v>424</v>
      </c>
      <c r="BN127" s="614"/>
      <c r="BO127" s="614"/>
      <c r="BP127" s="614"/>
      <c r="BQ127" s="614"/>
      <c r="BR127" s="614"/>
      <c r="BS127" s="634"/>
      <c r="BT127" s="636" t="s">
        <v>411</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416</v>
      </c>
      <c r="CQ127" s="433"/>
      <c r="CR127" s="433"/>
      <c r="CS127" s="433"/>
      <c r="CT127" s="433"/>
      <c r="CU127" s="433"/>
      <c r="CV127" s="433"/>
      <c r="CW127" s="433"/>
      <c r="CX127" s="433"/>
      <c r="CY127" s="433"/>
      <c r="CZ127" s="433"/>
      <c r="DA127" s="433"/>
      <c r="DB127" s="433"/>
      <c r="DC127" s="433"/>
      <c r="DD127" s="433"/>
      <c r="DE127" s="433"/>
      <c r="DF127" s="486"/>
      <c r="DG127" s="657" t="s">
        <v>202</v>
      </c>
      <c r="DH127" s="665"/>
      <c r="DI127" s="665"/>
      <c r="DJ127" s="665"/>
      <c r="DK127" s="665"/>
      <c r="DL127" s="665" t="s">
        <v>202</v>
      </c>
      <c r="DM127" s="665"/>
      <c r="DN127" s="665"/>
      <c r="DO127" s="665"/>
      <c r="DP127" s="665"/>
      <c r="DQ127" s="665" t="s">
        <v>202</v>
      </c>
      <c r="DR127" s="665"/>
      <c r="DS127" s="665"/>
      <c r="DT127" s="665"/>
      <c r="DU127" s="665"/>
      <c r="DV127" s="740" t="s">
        <v>202</v>
      </c>
      <c r="DW127" s="740"/>
      <c r="DX127" s="740"/>
      <c r="DY127" s="740"/>
      <c r="DZ127" s="749"/>
    </row>
    <row r="128" spans="1:130" s="373" customFormat="1" ht="26.25" customHeight="1">
      <c r="A128" s="401" t="s">
        <v>500</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950004</v>
      </c>
      <c r="AB128" s="504"/>
      <c r="AC128" s="504"/>
      <c r="AD128" s="504"/>
      <c r="AE128" s="515"/>
      <c r="AF128" s="531">
        <v>974174</v>
      </c>
      <c r="AG128" s="504"/>
      <c r="AH128" s="504"/>
      <c r="AI128" s="504"/>
      <c r="AJ128" s="515"/>
      <c r="AK128" s="531">
        <v>954073</v>
      </c>
      <c r="AL128" s="504"/>
      <c r="AM128" s="504"/>
      <c r="AN128" s="504"/>
      <c r="AO128" s="515"/>
      <c r="AP128" s="558"/>
      <c r="AQ128" s="566"/>
      <c r="AR128" s="566"/>
      <c r="AS128" s="566"/>
      <c r="AT128" s="576"/>
      <c r="AU128" s="593"/>
      <c r="AV128" s="593"/>
      <c r="AW128" s="593"/>
      <c r="AX128" s="393" t="s">
        <v>310</v>
      </c>
      <c r="AY128" s="417"/>
      <c r="AZ128" s="417"/>
      <c r="BA128" s="417"/>
      <c r="BB128" s="417"/>
      <c r="BC128" s="417"/>
      <c r="BD128" s="417"/>
      <c r="BE128" s="484"/>
      <c r="BF128" s="637" t="s">
        <v>202</v>
      </c>
      <c r="BG128" s="641"/>
      <c r="BH128" s="641"/>
      <c r="BI128" s="641"/>
      <c r="BJ128" s="641"/>
      <c r="BK128" s="641"/>
      <c r="BL128" s="647"/>
      <c r="BM128" s="637">
        <v>11.96</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403</v>
      </c>
      <c r="CQ128" s="615"/>
      <c r="CR128" s="615"/>
      <c r="CS128" s="615"/>
      <c r="CT128" s="615"/>
      <c r="CU128" s="615"/>
      <c r="CV128" s="615"/>
      <c r="CW128" s="615"/>
      <c r="CX128" s="615"/>
      <c r="CY128" s="615"/>
      <c r="CZ128" s="615"/>
      <c r="DA128" s="615"/>
      <c r="DB128" s="615"/>
      <c r="DC128" s="615"/>
      <c r="DD128" s="615"/>
      <c r="DE128" s="615"/>
      <c r="DF128" s="635"/>
      <c r="DG128" s="728" t="s">
        <v>202</v>
      </c>
      <c r="DH128" s="731"/>
      <c r="DI128" s="731"/>
      <c r="DJ128" s="731"/>
      <c r="DK128" s="731"/>
      <c r="DL128" s="731" t="s">
        <v>202</v>
      </c>
      <c r="DM128" s="731"/>
      <c r="DN128" s="731"/>
      <c r="DO128" s="731"/>
      <c r="DP128" s="731"/>
      <c r="DQ128" s="731" t="s">
        <v>202</v>
      </c>
      <c r="DR128" s="731"/>
      <c r="DS128" s="731"/>
      <c r="DT128" s="731"/>
      <c r="DU128" s="731"/>
      <c r="DV128" s="742" t="s">
        <v>202</v>
      </c>
      <c r="DW128" s="742"/>
      <c r="DX128" s="742"/>
      <c r="DY128" s="742"/>
      <c r="DZ128" s="751"/>
    </row>
    <row r="129" spans="1:131" s="373" customFormat="1" ht="26.25" customHeight="1">
      <c r="A129" s="394" t="s">
        <v>177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240</v>
      </c>
      <c r="X129" s="480"/>
      <c r="Y129" s="480"/>
      <c r="Z129" s="493"/>
      <c r="AA129" s="499">
        <v>26593417</v>
      </c>
      <c r="AB129" s="460"/>
      <c r="AC129" s="460"/>
      <c r="AD129" s="460"/>
      <c r="AE129" s="516"/>
      <c r="AF129" s="532">
        <v>26543446</v>
      </c>
      <c r="AG129" s="460"/>
      <c r="AH129" s="460"/>
      <c r="AI129" s="460"/>
      <c r="AJ129" s="516"/>
      <c r="AK129" s="532">
        <v>27017841</v>
      </c>
      <c r="AL129" s="460"/>
      <c r="AM129" s="460"/>
      <c r="AN129" s="460"/>
      <c r="AO129" s="516"/>
      <c r="AP129" s="559"/>
      <c r="AQ129" s="567"/>
      <c r="AR129" s="567"/>
      <c r="AS129" s="567"/>
      <c r="AT129" s="577"/>
      <c r="AU129" s="595"/>
      <c r="AV129" s="595"/>
      <c r="AW129" s="595"/>
      <c r="AX129" s="605" t="s">
        <v>115</v>
      </c>
      <c r="AY129" s="433"/>
      <c r="AZ129" s="433"/>
      <c r="BA129" s="433"/>
      <c r="BB129" s="433"/>
      <c r="BC129" s="433"/>
      <c r="BD129" s="433"/>
      <c r="BE129" s="486"/>
      <c r="BF129" s="638" t="s">
        <v>202</v>
      </c>
      <c r="BG129" s="642"/>
      <c r="BH129" s="642"/>
      <c r="BI129" s="642"/>
      <c r="BJ129" s="642"/>
      <c r="BK129" s="642"/>
      <c r="BL129" s="648"/>
      <c r="BM129" s="638">
        <v>16.96</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502</v>
      </c>
      <c r="X130" s="480"/>
      <c r="Y130" s="480"/>
      <c r="Z130" s="493"/>
      <c r="AA130" s="499">
        <v>3110773</v>
      </c>
      <c r="AB130" s="460"/>
      <c r="AC130" s="460"/>
      <c r="AD130" s="460"/>
      <c r="AE130" s="516"/>
      <c r="AF130" s="532">
        <v>3031372</v>
      </c>
      <c r="AG130" s="460"/>
      <c r="AH130" s="460"/>
      <c r="AI130" s="460"/>
      <c r="AJ130" s="516"/>
      <c r="AK130" s="532">
        <v>3008989</v>
      </c>
      <c r="AL130" s="460"/>
      <c r="AM130" s="460"/>
      <c r="AN130" s="460"/>
      <c r="AO130" s="516"/>
      <c r="AP130" s="559"/>
      <c r="AQ130" s="567"/>
      <c r="AR130" s="567"/>
      <c r="AS130" s="567"/>
      <c r="AT130" s="577"/>
      <c r="AU130" s="595"/>
      <c r="AV130" s="595"/>
      <c r="AW130" s="595"/>
      <c r="AX130" s="605" t="s">
        <v>438</v>
      </c>
      <c r="AY130" s="433"/>
      <c r="AZ130" s="433"/>
      <c r="BA130" s="433"/>
      <c r="BB130" s="433"/>
      <c r="BC130" s="433"/>
      <c r="BD130" s="433"/>
      <c r="BE130" s="486"/>
      <c r="BF130" s="639">
        <v>2.6</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179</v>
      </c>
      <c r="X131" s="481"/>
      <c r="Y131" s="481"/>
      <c r="Z131" s="494"/>
      <c r="AA131" s="501">
        <v>23482644</v>
      </c>
      <c r="AB131" s="506"/>
      <c r="AC131" s="506"/>
      <c r="AD131" s="506"/>
      <c r="AE131" s="518"/>
      <c r="AF131" s="534">
        <v>23512074</v>
      </c>
      <c r="AG131" s="506"/>
      <c r="AH131" s="506"/>
      <c r="AI131" s="506"/>
      <c r="AJ131" s="518"/>
      <c r="AK131" s="534">
        <v>24008852</v>
      </c>
      <c r="AL131" s="506"/>
      <c r="AM131" s="506"/>
      <c r="AN131" s="506"/>
      <c r="AO131" s="518"/>
      <c r="AP131" s="560"/>
      <c r="AQ131" s="568"/>
      <c r="AR131" s="568"/>
      <c r="AS131" s="568"/>
      <c r="AT131" s="578"/>
      <c r="AU131" s="595"/>
      <c r="AV131" s="595"/>
      <c r="AW131" s="595"/>
      <c r="AX131" s="606" t="s">
        <v>474</v>
      </c>
      <c r="AY131" s="615"/>
      <c r="AZ131" s="615"/>
      <c r="BA131" s="615"/>
      <c r="BB131" s="615"/>
      <c r="BC131" s="615"/>
      <c r="BD131" s="615"/>
      <c r="BE131" s="635"/>
      <c r="BF131" s="640" t="s">
        <v>202</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28</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503</v>
      </c>
      <c r="W132" s="476"/>
      <c r="X132" s="476"/>
      <c r="Y132" s="476"/>
      <c r="Z132" s="495"/>
      <c r="AA132" s="502">
        <v>2.866742774</v>
      </c>
      <c r="AB132" s="507"/>
      <c r="AC132" s="507"/>
      <c r="AD132" s="507"/>
      <c r="AE132" s="519"/>
      <c r="AF132" s="535">
        <v>2.5903189270000002</v>
      </c>
      <c r="AG132" s="507"/>
      <c r="AH132" s="507"/>
      <c r="AI132" s="507"/>
      <c r="AJ132" s="519"/>
      <c r="AK132" s="535">
        <v>2.5168300430000001</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82</v>
      </c>
      <c r="W133" s="414"/>
      <c r="X133" s="414"/>
      <c r="Y133" s="414"/>
      <c r="Z133" s="496"/>
      <c r="AA133" s="503">
        <v>2.7</v>
      </c>
      <c r="AB133" s="508"/>
      <c r="AC133" s="508"/>
      <c r="AD133" s="508"/>
      <c r="AE133" s="520"/>
      <c r="AF133" s="503">
        <v>2.7</v>
      </c>
      <c r="AG133" s="508"/>
      <c r="AH133" s="508"/>
      <c r="AI133" s="508"/>
      <c r="AJ133" s="520"/>
      <c r="AK133" s="503">
        <v>2.6</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M7NWpUmLmZQfG727A0fh2WHLF7rhvH//UbCsghcHPg7q+IZtmf1YWudJq/qE10RaLiGk2YZxHgNADcsYpr/c2Q==" saltValue="DWHq4dB9pCtkAV8NiyKeW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43"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95</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gERzYRX7izSBUV+G+7vxudnPcE+vU6WOlEhCa03kNZFhktFX8x3PhQmQUdqj54g3FUd43wtZOmW9z+UZr7ZAvQ==" saltValue="vgWUfbowBj5QISP+CLxInA=="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1"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xIOlhAzC2w3G3WGy8cFgwq0IsA8npOKwaGTduqhjBWpUqlC69acANzRvP+MNYKHg+kDp+EAA2SDcY+/pxC3Xw==" saltValue="yZU/k6mygx3X/C990OMgz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334</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83</v>
      </c>
      <c r="AP7" s="824"/>
      <c r="AQ7" s="835" t="s">
        <v>505</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507</v>
      </c>
      <c r="AQ8" s="836" t="s">
        <v>508</v>
      </c>
      <c r="AR8" s="850" t="s">
        <v>162</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509</v>
      </c>
      <c r="AL9" s="784"/>
      <c r="AM9" s="784"/>
      <c r="AN9" s="801"/>
      <c r="AO9" s="814">
        <v>7109151</v>
      </c>
      <c r="AP9" s="814">
        <v>53798</v>
      </c>
      <c r="AQ9" s="837">
        <v>61284</v>
      </c>
      <c r="AR9" s="851">
        <v>-12.2</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212</v>
      </c>
      <c r="AL10" s="784"/>
      <c r="AM10" s="784"/>
      <c r="AN10" s="801"/>
      <c r="AO10" s="815">
        <v>147796</v>
      </c>
      <c r="AP10" s="815">
        <v>1118</v>
      </c>
      <c r="AQ10" s="838">
        <v>4056</v>
      </c>
      <c r="AR10" s="852">
        <v>-72.400000000000006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401</v>
      </c>
      <c r="AL11" s="784"/>
      <c r="AM11" s="784"/>
      <c r="AN11" s="801"/>
      <c r="AO11" s="815">
        <v>416051</v>
      </c>
      <c r="AP11" s="815">
        <v>3148</v>
      </c>
      <c r="AQ11" s="838">
        <v>604</v>
      </c>
      <c r="AR11" s="852">
        <v>421.2</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239</v>
      </c>
      <c r="AL12" s="784"/>
      <c r="AM12" s="784"/>
      <c r="AN12" s="801"/>
      <c r="AO12" s="815">
        <v>37708</v>
      </c>
      <c r="AP12" s="815">
        <v>285</v>
      </c>
      <c r="AQ12" s="838">
        <v>21</v>
      </c>
      <c r="AR12" s="852">
        <v>1257.0999999999999</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510</v>
      </c>
      <c r="AL13" s="784"/>
      <c r="AM13" s="784"/>
      <c r="AN13" s="801"/>
      <c r="AO13" s="815">
        <v>370912</v>
      </c>
      <c r="AP13" s="815">
        <v>2807</v>
      </c>
      <c r="AQ13" s="838">
        <v>2509</v>
      </c>
      <c r="AR13" s="852">
        <v>11.9</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511</v>
      </c>
      <c r="AL14" s="784"/>
      <c r="AM14" s="784"/>
      <c r="AN14" s="801"/>
      <c r="AO14" s="815">
        <v>67964</v>
      </c>
      <c r="AP14" s="815">
        <v>514</v>
      </c>
      <c r="AQ14" s="838">
        <v>1157</v>
      </c>
      <c r="AR14" s="852">
        <v>-55.6</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312</v>
      </c>
      <c r="AL15" s="785"/>
      <c r="AM15" s="785"/>
      <c r="AN15" s="802"/>
      <c r="AO15" s="815">
        <v>-700440</v>
      </c>
      <c r="AP15" s="815">
        <v>-5301</v>
      </c>
      <c r="AQ15" s="838">
        <v>-4228</v>
      </c>
      <c r="AR15" s="852">
        <v>25.4</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277</v>
      </c>
      <c r="AL16" s="785"/>
      <c r="AM16" s="785"/>
      <c r="AN16" s="802"/>
      <c r="AO16" s="815">
        <v>7449142</v>
      </c>
      <c r="AP16" s="815">
        <v>56371</v>
      </c>
      <c r="AQ16" s="838">
        <v>65402</v>
      </c>
      <c r="AR16" s="852">
        <v>-13.8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174</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512</v>
      </c>
      <c r="AP20" s="826" t="s">
        <v>338</v>
      </c>
      <c r="AQ20" s="839" t="s">
        <v>41</v>
      </c>
      <c r="AR20" s="853"/>
    </row>
    <row r="21" spans="1:46" s="757" customFormat="1">
      <c r="A21" s="759"/>
      <c r="AK21" s="774" t="s">
        <v>513</v>
      </c>
      <c r="AL21" s="787"/>
      <c r="AM21" s="787"/>
      <c r="AN21" s="804"/>
      <c r="AO21" s="817">
        <v>4.7300000000000004</v>
      </c>
      <c r="AP21" s="827">
        <v>6.06</v>
      </c>
      <c r="AQ21" s="840">
        <v>-1.33</v>
      </c>
      <c r="AS21" s="859"/>
      <c r="AT21" s="759"/>
    </row>
    <row r="22" spans="1:46" s="757" customFormat="1">
      <c r="A22" s="759"/>
      <c r="AK22" s="774" t="s">
        <v>514</v>
      </c>
      <c r="AL22" s="787"/>
      <c r="AM22" s="787"/>
      <c r="AN22" s="804"/>
      <c r="AO22" s="818">
        <v>99.7</v>
      </c>
      <c r="AP22" s="828">
        <v>99.2</v>
      </c>
      <c r="AQ22" s="841">
        <v>0.5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515</v>
      </c>
      <c r="AP26" s="829"/>
      <c r="AQ26" s="829"/>
      <c r="AR26" s="829"/>
      <c r="AS26" s="761"/>
      <c r="AT26" s="761"/>
    </row>
    <row r="27" spans="1:46">
      <c r="A27" s="762"/>
      <c r="AO27" s="767"/>
      <c r="AP27" s="767"/>
      <c r="AQ27" s="767"/>
      <c r="AR27" s="767"/>
      <c r="AS27" s="767"/>
      <c r="AT27" s="767"/>
    </row>
    <row r="28" spans="1:46" ht="17.25">
      <c r="A28" s="758" t="s">
        <v>264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119</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83</v>
      </c>
      <c r="AP30" s="824"/>
      <c r="AQ30" s="835" t="s">
        <v>505</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507</v>
      </c>
      <c r="AQ31" s="836" t="s">
        <v>508</v>
      </c>
      <c r="AR31" s="850" t="s">
        <v>162</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516</v>
      </c>
      <c r="AL32" s="788"/>
      <c r="AM32" s="788"/>
      <c r="AN32" s="805"/>
      <c r="AO32" s="815">
        <v>3005982</v>
      </c>
      <c r="AP32" s="815">
        <v>22748</v>
      </c>
      <c r="AQ32" s="842">
        <v>32044</v>
      </c>
      <c r="AR32" s="852">
        <v>-29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518</v>
      </c>
      <c r="AL33" s="788"/>
      <c r="AM33" s="788"/>
      <c r="AN33" s="805"/>
      <c r="AO33" s="815" t="s">
        <v>202</v>
      </c>
      <c r="AP33" s="815" t="s">
        <v>202</v>
      </c>
      <c r="AQ33" s="842">
        <v>6</v>
      </c>
      <c r="AR33" s="852" t="s">
        <v>202</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202</v>
      </c>
      <c r="AP34" s="815" t="s">
        <v>202</v>
      </c>
      <c r="AQ34" s="842">
        <v>29</v>
      </c>
      <c r="AR34" s="852" t="s">
        <v>202</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519</v>
      </c>
      <c r="AL35" s="788"/>
      <c r="AM35" s="788"/>
      <c r="AN35" s="805"/>
      <c r="AO35" s="815">
        <v>1450036</v>
      </c>
      <c r="AP35" s="815">
        <v>10973</v>
      </c>
      <c r="AQ35" s="842">
        <v>6008</v>
      </c>
      <c r="AR35" s="852">
        <v>82.6</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37</v>
      </c>
      <c r="AL36" s="788"/>
      <c r="AM36" s="788"/>
      <c r="AN36" s="805"/>
      <c r="AO36" s="815">
        <v>111306</v>
      </c>
      <c r="AP36" s="815">
        <v>842</v>
      </c>
      <c r="AQ36" s="842">
        <v>1138</v>
      </c>
      <c r="AR36" s="852">
        <v>-26</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351</v>
      </c>
      <c r="AL37" s="788"/>
      <c r="AM37" s="788"/>
      <c r="AN37" s="805"/>
      <c r="AO37" s="815" t="s">
        <v>202</v>
      </c>
      <c r="AP37" s="815" t="s">
        <v>202</v>
      </c>
      <c r="AQ37" s="842">
        <v>852</v>
      </c>
      <c r="AR37" s="852" t="s">
        <v>202</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520</v>
      </c>
      <c r="AL38" s="789"/>
      <c r="AM38" s="789"/>
      <c r="AN38" s="806"/>
      <c r="AO38" s="819" t="s">
        <v>202</v>
      </c>
      <c r="AP38" s="819" t="s">
        <v>202</v>
      </c>
      <c r="AQ38" s="843">
        <v>2</v>
      </c>
      <c r="AR38" s="841" t="s">
        <v>202</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80</v>
      </c>
      <c r="AL39" s="789"/>
      <c r="AM39" s="789"/>
      <c r="AN39" s="806"/>
      <c r="AO39" s="815">
        <v>-954073</v>
      </c>
      <c r="AP39" s="815">
        <v>-7220</v>
      </c>
      <c r="AQ39" s="842">
        <v>-6316</v>
      </c>
      <c r="AR39" s="852">
        <v>14.3</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521</v>
      </c>
      <c r="AL40" s="788"/>
      <c r="AM40" s="788"/>
      <c r="AN40" s="805"/>
      <c r="AO40" s="815">
        <v>-3008989</v>
      </c>
      <c r="AP40" s="815">
        <v>-22770</v>
      </c>
      <c r="AQ40" s="842">
        <v>-26078</v>
      </c>
      <c r="AR40" s="852">
        <v>-12.7</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392</v>
      </c>
      <c r="AL41" s="790"/>
      <c r="AM41" s="790"/>
      <c r="AN41" s="807"/>
      <c r="AO41" s="815">
        <v>604262</v>
      </c>
      <c r="AP41" s="815">
        <v>4573</v>
      </c>
      <c r="AQ41" s="842">
        <v>7686</v>
      </c>
      <c r="AR41" s="852">
        <v>-40.5</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63</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522</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523</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83</v>
      </c>
      <c r="AN49" s="808" t="s">
        <v>447</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496</v>
      </c>
      <c r="AO50" s="821" t="s">
        <v>497</v>
      </c>
      <c r="AP50" s="832" t="s">
        <v>524</v>
      </c>
      <c r="AQ50" s="845" t="s">
        <v>386</v>
      </c>
      <c r="AR50" s="855" t="s">
        <v>526</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132</v>
      </c>
      <c r="AL51" s="791"/>
      <c r="AM51" s="797">
        <v>2211645</v>
      </c>
      <c r="AN51" s="810">
        <v>16264</v>
      </c>
      <c r="AO51" s="822">
        <v>-10.9</v>
      </c>
      <c r="AP51" s="833">
        <v>40879</v>
      </c>
      <c r="AQ51" s="846">
        <v>-7.7</v>
      </c>
      <c r="AR51" s="856">
        <v>-3.2</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279</v>
      </c>
      <c r="AM52" s="798">
        <v>1305799</v>
      </c>
      <c r="AN52" s="811">
        <v>9602</v>
      </c>
      <c r="AO52" s="823">
        <v>-4.4000000000000004</v>
      </c>
      <c r="AP52" s="834">
        <v>24087</v>
      </c>
      <c r="AQ52" s="847">
        <v>-7.9</v>
      </c>
      <c r="AR52" s="857">
        <v>3.5</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234</v>
      </c>
      <c r="AL53" s="791"/>
      <c r="AM53" s="797">
        <v>1840656</v>
      </c>
      <c r="AN53" s="810">
        <v>13609</v>
      </c>
      <c r="AO53" s="822">
        <v>-16.3</v>
      </c>
      <c r="AP53" s="833">
        <v>42651</v>
      </c>
      <c r="AQ53" s="846">
        <v>4.3</v>
      </c>
      <c r="AR53" s="856">
        <v>-20.6</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279</v>
      </c>
      <c r="AM54" s="798">
        <v>1331529</v>
      </c>
      <c r="AN54" s="811">
        <v>9845</v>
      </c>
      <c r="AO54" s="823">
        <v>2.5</v>
      </c>
      <c r="AP54" s="834">
        <v>22675</v>
      </c>
      <c r="AQ54" s="847">
        <v>-5.9</v>
      </c>
      <c r="AR54" s="857">
        <v>8.4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506</v>
      </c>
      <c r="AL55" s="791"/>
      <c r="AM55" s="797">
        <v>3262622</v>
      </c>
      <c r="AN55" s="810">
        <v>24332</v>
      </c>
      <c r="AO55" s="822">
        <v>78.8</v>
      </c>
      <c r="AP55" s="833">
        <v>43226</v>
      </c>
      <c r="AQ55" s="846">
        <v>1.3</v>
      </c>
      <c r="AR55" s="856">
        <v>77.5</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279</v>
      </c>
      <c r="AM56" s="798">
        <v>2103357</v>
      </c>
      <c r="AN56" s="811">
        <v>15687</v>
      </c>
      <c r="AO56" s="823">
        <v>59.3</v>
      </c>
      <c r="AP56" s="834">
        <v>22622</v>
      </c>
      <c r="AQ56" s="847">
        <v>-0.2</v>
      </c>
      <c r="AR56" s="857">
        <v>59.5</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527</v>
      </c>
      <c r="AL57" s="791"/>
      <c r="AM57" s="797">
        <v>2609763</v>
      </c>
      <c r="AN57" s="810">
        <v>19618</v>
      </c>
      <c r="AO57" s="822">
        <v>-19.399999999999999</v>
      </c>
      <c r="AP57" s="833">
        <v>42836</v>
      </c>
      <c r="AQ57" s="846">
        <v>-0.9</v>
      </c>
      <c r="AR57" s="856">
        <v>-18.5</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279</v>
      </c>
      <c r="AM58" s="798">
        <v>1547401</v>
      </c>
      <c r="AN58" s="811">
        <v>11632</v>
      </c>
      <c r="AO58" s="823">
        <v>-25.8</v>
      </c>
      <c r="AP58" s="834">
        <v>22936</v>
      </c>
      <c r="AQ58" s="847">
        <v>1.4</v>
      </c>
      <c r="AR58" s="857">
        <v>-27.2</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480</v>
      </c>
      <c r="AL59" s="791"/>
      <c r="AM59" s="797">
        <v>2281087</v>
      </c>
      <c r="AN59" s="810">
        <v>17262</v>
      </c>
      <c r="AO59" s="822">
        <v>-12</v>
      </c>
      <c r="AP59" s="833">
        <v>44161</v>
      </c>
      <c r="AQ59" s="846">
        <v>3.1</v>
      </c>
      <c r="AR59" s="856">
        <v>-15.1</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279</v>
      </c>
      <c r="AM60" s="798">
        <v>1318657</v>
      </c>
      <c r="AN60" s="811">
        <v>9979</v>
      </c>
      <c r="AO60" s="823">
        <v>-14.2</v>
      </c>
      <c r="AP60" s="834">
        <v>23644</v>
      </c>
      <c r="AQ60" s="847">
        <v>3.1</v>
      </c>
      <c r="AR60" s="857">
        <v>-17.3</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528</v>
      </c>
      <c r="AL61" s="794"/>
      <c r="AM61" s="797">
        <v>2441155</v>
      </c>
      <c r="AN61" s="810">
        <v>18217</v>
      </c>
      <c r="AO61" s="822">
        <v>4</v>
      </c>
      <c r="AP61" s="833">
        <v>42751</v>
      </c>
      <c r="AQ61" s="848">
        <v>0</v>
      </c>
      <c r="AR61" s="856">
        <v>4</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279</v>
      </c>
      <c r="AM62" s="798">
        <v>1521349</v>
      </c>
      <c r="AN62" s="811">
        <v>11349</v>
      </c>
      <c r="AO62" s="823">
        <v>3.5</v>
      </c>
      <c r="AP62" s="834">
        <v>23193</v>
      </c>
      <c r="AQ62" s="847">
        <v>-1.9</v>
      </c>
      <c r="AR62" s="857">
        <v>5.4</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PDXm/9jUfSqVA5cAQlmuixnM3dXIMWslycmEFTgNO595kdhldToCB9OPeAp/Z+iGTUzP4t/j4AKqWve4hRuR3Q==" saltValue="8eHZSlGdUR4XqZ8eq6+eS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ht="13">
      <c r="B2" s="754"/>
      <c r="DG2" s="754"/>
    </row>
    <row r="3" spans="2:125" ht="13">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ht="13"/>
    <row r="5" spans="2:125" ht="13"/>
    <row r="6" spans="2:125" ht="13"/>
    <row r="7" spans="2:125" ht="13"/>
    <row r="8" spans="2:125" ht="13"/>
    <row r="9" spans="2:125" ht="13">
      <c r="DU9" s="754"/>
    </row>
    <row r="10" spans="2:125" ht="13"/>
    <row r="11" spans="2:125" ht="13"/>
    <row r="12" spans="2:125" ht="13"/>
    <row r="13" spans="2:125" ht="13"/>
    <row r="14" spans="2:125" ht="13"/>
    <row r="15" spans="2:125" ht="13"/>
    <row r="16" spans="2:125" ht="13"/>
    <row r="17" spans="125:125" ht="13">
      <c r="DU17" s="754"/>
    </row>
    <row r="18" spans="125:125" ht="13"/>
    <row r="19" spans="125:125" ht="13"/>
    <row r="20" spans="125:125" ht="13">
      <c r="DU20" s="754"/>
    </row>
    <row r="21" spans="125:125" ht="13">
      <c r="DU21" s="754"/>
    </row>
    <row r="22" spans="125:125" ht="13"/>
    <row r="23" spans="125:125" ht="13"/>
    <row r="24" spans="125:125" ht="13"/>
    <row r="25" spans="125:125" ht="13"/>
    <row r="26" spans="125:125" ht="13"/>
    <row r="27" spans="125:125" ht="13"/>
    <row r="28" spans="125:125" ht="13">
      <c r="DU28" s="754"/>
    </row>
    <row r="29" spans="125:125" ht="13"/>
    <row r="30" spans="125:125" ht="13"/>
    <row r="31" spans="125:125" ht="13"/>
    <row r="32" spans="125:125" ht="13"/>
    <row r="33" spans="2:125" ht="13">
      <c r="B33" s="754"/>
      <c r="G33" s="754"/>
      <c r="I33" s="754"/>
    </row>
    <row r="34" spans="2:125" ht="13">
      <c r="C34" s="754"/>
      <c r="P34" s="754"/>
      <c r="DE34" s="754"/>
      <c r="DH34" s="754"/>
    </row>
    <row r="35" spans="2:125" ht="13">
      <c r="D35" s="754"/>
      <c r="E35" s="754"/>
      <c r="DG35" s="754"/>
      <c r="DJ35" s="754"/>
      <c r="DP35" s="754"/>
      <c r="DQ35" s="754"/>
      <c r="DR35" s="754"/>
      <c r="DS35" s="754"/>
      <c r="DT35" s="754"/>
      <c r="DU35" s="754"/>
    </row>
    <row r="36" spans="2:125" ht="13">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ht="13">
      <c r="DU37" s="754"/>
    </row>
    <row r="38" spans="2:125" ht="13">
      <c r="DT38" s="754"/>
      <c r="DU38" s="754"/>
    </row>
    <row r="39" spans="2:125" ht="13"/>
    <row r="40" spans="2:125" ht="13">
      <c r="DH40" s="754"/>
    </row>
    <row r="41" spans="2:125" ht="13">
      <c r="DE41" s="754"/>
    </row>
    <row r="42" spans="2:125" ht="13">
      <c r="DG42" s="754"/>
      <c r="DJ42" s="754"/>
    </row>
    <row r="43" spans="2:125" ht="13">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ht="13">
      <c r="DU44" s="754"/>
    </row>
    <row r="45" spans="2:125" ht="13"/>
    <row r="46" spans="2:125" ht="13"/>
    <row r="47" spans="2:125" ht="13"/>
    <row r="48" spans="2:125" ht="13">
      <c r="DT48" s="754"/>
      <c r="DU48" s="754"/>
    </row>
    <row r="49" spans="120:125" ht="13">
      <c r="DU49" s="754"/>
    </row>
    <row r="50" spans="120:125" ht="13">
      <c r="DU50" s="754"/>
    </row>
    <row r="51" spans="120:125" ht="13">
      <c r="DP51" s="754"/>
      <c r="DQ51" s="754"/>
      <c r="DR51" s="754"/>
      <c r="DS51" s="754"/>
      <c r="DT51" s="754"/>
      <c r="DU51" s="754"/>
    </row>
    <row r="52" spans="120:125" ht="13"/>
    <row r="53" spans="120:125" ht="13"/>
    <row r="54" spans="120:125" ht="13">
      <c r="DU54" s="754"/>
    </row>
    <row r="55" spans="120:125" ht="13"/>
    <row r="56" spans="120:125" ht="13"/>
    <row r="57" spans="120:125" ht="13"/>
    <row r="58" spans="120:125" ht="13">
      <c r="DU58" s="754"/>
    </row>
    <row r="59" spans="120:125" ht="13"/>
    <row r="60" spans="120:125" ht="13"/>
    <row r="61" spans="120:125" ht="13"/>
    <row r="62" spans="120:125" ht="13"/>
    <row r="63" spans="120:125" ht="13">
      <c r="DU63" s="754"/>
    </row>
    <row r="64" spans="120:125" ht="13">
      <c r="DT64" s="754"/>
      <c r="DU64" s="754"/>
    </row>
    <row r="65" spans="123:125" ht="13"/>
    <row r="66" spans="123:125" ht="13"/>
    <row r="67" spans="123:125" ht="13"/>
    <row r="68" spans="123:125" ht="13"/>
    <row r="69" spans="123:125" ht="13">
      <c r="DS69" s="754"/>
      <c r="DT69" s="754"/>
      <c r="DU69" s="754"/>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54"/>
    </row>
    <row r="83" spans="116:125" ht="13">
      <c r="DM83" s="754"/>
      <c r="DN83" s="754"/>
      <c r="DO83" s="754"/>
      <c r="DP83" s="754"/>
      <c r="DQ83" s="754"/>
      <c r="DR83" s="754"/>
      <c r="DS83" s="754"/>
      <c r="DT83" s="754"/>
      <c r="DU83" s="754"/>
    </row>
    <row r="84" spans="116:125" ht="13"/>
    <row r="85" spans="116:125" ht="13"/>
    <row r="86" spans="116:125" ht="13"/>
    <row r="87" spans="116:125" ht="13"/>
    <row r="88" spans="116:125" ht="13">
      <c r="DU88" s="754"/>
    </row>
    <row r="89" spans="116:125" ht="13"/>
    <row r="90" spans="116:125" ht="13"/>
    <row r="91" spans="116:125" ht="13"/>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95</v>
      </c>
    </row>
    <row r="120" spans="125:125" ht="13.5" hidden="1" customHeight="1"/>
    <row r="121" spans="125:125" ht="13.5" hidden="1" customHeight="1">
      <c r="DU121" s="754"/>
    </row>
  </sheetData>
  <sheetProtection algorithmName="SHA-512" hashValue="N1NUpwDfDoP8GnCUv4c3zNcjFacXyTBx12vtJjGqPT8cLFcucnF2eyCZipCgMsXV0043vPzOoT+xw+1qEgy6Sg==" saltValue="aCqGbSIm3k+MiiIaWksIx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ht="13">
      <c r="B2" s="754"/>
      <c r="T2" s="754"/>
    </row>
    <row r="3" spans="1:125" ht="13">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54"/>
      <c r="G33" s="754"/>
      <c r="I33" s="754"/>
    </row>
    <row r="34" spans="2:125" ht="13">
      <c r="C34" s="754"/>
      <c r="P34" s="754"/>
      <c r="R34" s="754"/>
      <c r="U34" s="754"/>
    </row>
    <row r="35" spans="2:125" ht="13">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ht="13">
      <c r="F36" s="754"/>
      <c r="H36" s="754"/>
      <c r="J36" s="754"/>
      <c r="K36" s="754"/>
      <c r="L36" s="754"/>
      <c r="M36" s="754"/>
      <c r="N36" s="754"/>
      <c r="O36" s="754"/>
      <c r="Q36" s="754"/>
      <c r="S36" s="754"/>
      <c r="V36" s="754"/>
    </row>
    <row r="37" spans="2:125" ht="13"/>
    <row r="38" spans="2:125" ht="13"/>
    <row r="39" spans="2:125" ht="13"/>
    <row r="40" spans="2:125" ht="13">
      <c r="U40" s="754"/>
    </row>
    <row r="41" spans="2:125" ht="13">
      <c r="R41" s="754"/>
    </row>
    <row r="42" spans="2:125" ht="13">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ht="13">
      <c r="Q43" s="754"/>
      <c r="S43" s="754"/>
      <c r="V43" s="754"/>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95</v>
      </c>
    </row>
  </sheetData>
  <sheetProtection algorithmName="SHA-512" hashValue="1oIONJSEk87+1SGkmaLroMu/5w3xpDJq5ZqRdVRgUqvmgRARAqQq5m/ZB4DgikCiqRT6X3Ivz8kpQBK8FW+M2Q==" saltValue="1zbPAbZLF1LLkCQ722BhB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530</v>
      </c>
      <c r="G46" s="880" t="s">
        <v>414</v>
      </c>
      <c r="H46" s="880" t="s">
        <v>531</v>
      </c>
      <c r="I46" s="880" t="s">
        <v>532</v>
      </c>
      <c r="J46" s="885" t="s">
        <v>533</v>
      </c>
    </row>
    <row r="47" spans="2:10" ht="57.75" customHeight="1">
      <c r="B47" s="865"/>
      <c r="C47" s="869" t="s">
        <v>3</v>
      </c>
      <c r="D47" s="869"/>
      <c r="E47" s="873"/>
      <c r="F47" s="877">
        <v>10.3</v>
      </c>
      <c r="G47" s="881">
        <v>11.74</v>
      </c>
      <c r="H47" s="881">
        <v>13.83</v>
      </c>
      <c r="I47" s="881">
        <v>13.37</v>
      </c>
      <c r="J47" s="886">
        <v>14.46</v>
      </c>
    </row>
    <row r="48" spans="2:10" ht="57.75" customHeight="1">
      <c r="B48" s="866"/>
      <c r="C48" s="870" t="s">
        <v>9</v>
      </c>
      <c r="D48" s="870"/>
      <c r="E48" s="874"/>
      <c r="F48" s="878">
        <v>3.02</v>
      </c>
      <c r="G48" s="882">
        <v>5.77</v>
      </c>
      <c r="H48" s="882">
        <v>3.15</v>
      </c>
      <c r="I48" s="882">
        <v>2.7</v>
      </c>
      <c r="J48" s="887">
        <v>5.87</v>
      </c>
    </row>
    <row r="49" spans="2:10" ht="57.75" customHeight="1">
      <c r="B49" s="867"/>
      <c r="C49" s="871" t="s">
        <v>13</v>
      </c>
      <c r="D49" s="871"/>
      <c r="E49" s="875"/>
      <c r="F49" s="879" t="s">
        <v>286</v>
      </c>
      <c r="G49" s="883">
        <v>4.28</v>
      </c>
      <c r="H49" s="883" t="s">
        <v>113</v>
      </c>
      <c r="I49" s="883" t="s">
        <v>534</v>
      </c>
      <c r="J49" s="888">
        <v>4.54</v>
      </c>
    </row>
    <row r="50" spans="2:10" ht="13.5" customHeight="1"/>
  </sheetData>
  <sheetProtection algorithmName="SHA-512" hashValue="a4vICul3mGesMoyM3OAvCcrVGeLQSmTVGdgDdxbqui+cziNYx3OZTggJ7KOB8cftTA9SRg2Wt/Sa4sEEbNR6Zw==" saltValue="dYYKQDpbYkRQ29rGOOmQa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内山　貴宏</cp:lastModifiedBy>
  <dcterms:created xsi:type="dcterms:W3CDTF">2022-02-02T04:32:48Z</dcterms:created>
  <dcterms:modified xsi:type="dcterms:W3CDTF">2022-09-21T01:21:10Z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2022-09-21T01:21:10Z</vt:filetime>
  </property>
</Properties>
</file>